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tabRatio="750" activeTab="1"/>
  </bookViews>
  <sheets>
    <sheet name="December 06 -Summary" sheetId="1" r:id="rId1"/>
    <sheet name="December 06- Detailed" sheetId="2" r:id="rId2"/>
  </sheets>
  <definedNames>
    <definedName name="_xlnm.Print_Titles" localSheetId="1">'December 06- Detailed'!$1:$4</definedName>
    <definedName name="_xlnm.Print_Titles" localSheetId="0">'December 06 -Summary'!$1:$4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GLOBAL WITNESS</author>
    <author>MEDIA</author>
    <author>Unicornis</author>
    <author>baby</author>
    <author> Horline Njike</author>
    <author>Nebaneh Nixon</author>
  </authors>
  <commentList>
    <comment ref="C35" authorId="0">
      <text>
        <r>
          <rPr>
            <b/>
            <sz val="8"/>
            <rFont val="Tahoma"/>
            <family val="0"/>
          </rPr>
          <t>i5: two times with taxi no ticket</t>
        </r>
      </text>
    </comment>
    <comment ref="C36" authorId="0">
      <text>
        <r>
          <rPr>
            <b/>
            <sz val="8"/>
            <rFont val="Tahoma"/>
            <family val="0"/>
          </rPr>
          <t>i5: special motocycle from Mora to village and back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i17
to and from without ticket 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i5: within Garoua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i5: within Gouna with informer Ali</t>
        </r>
        <r>
          <rPr>
            <sz val="8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i17
mora town with informer(Ngomna)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>i17
maroua and garoua towns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i17
ngong to Nairi village and bag  to meet Fallamer, an ivory dealer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i5: to informer Ali</t>
        </r>
        <r>
          <rPr>
            <sz val="8"/>
            <rFont val="Tahoma"/>
            <family val="0"/>
          </rPr>
          <t xml:space="preserve">
</t>
        </r>
      </text>
    </comment>
    <comment ref="C84" authorId="1">
      <text>
        <r>
          <rPr>
            <b/>
            <sz val="8"/>
            <rFont val="Tahoma"/>
            <family val="0"/>
          </rPr>
          <t>Louis: took special byke</t>
        </r>
        <r>
          <rPr>
            <sz val="8"/>
            <rFont val="Tahoma"/>
            <family val="0"/>
          </rPr>
          <t xml:space="preserve">
</t>
        </r>
      </text>
    </comment>
    <comment ref="C101" authorId="1">
      <text>
        <r>
          <rPr>
            <b/>
            <sz val="8"/>
            <rFont val="Tahoma"/>
            <family val="0"/>
          </rPr>
          <t>Louis: with game guard</t>
        </r>
        <r>
          <rPr>
            <sz val="8"/>
            <rFont val="Tahoma"/>
            <family val="0"/>
          </rPr>
          <t xml:space="preserve">
</t>
        </r>
      </text>
    </comment>
    <comment ref="C105" authorId="1">
      <text>
        <r>
          <rPr>
            <b/>
            <sz val="8"/>
            <rFont val="Tahoma"/>
            <family val="0"/>
          </rPr>
          <t>Louis: bush meat to spot dealers house</t>
        </r>
        <r>
          <rPr>
            <sz val="8"/>
            <rFont val="Tahoma"/>
            <family val="0"/>
          </rPr>
          <t xml:space="preserve">
</t>
        </r>
      </text>
    </comment>
    <comment ref="C138" authorId="0">
      <text>
        <r>
          <rPr>
            <b/>
            <sz val="8"/>
            <rFont val="Tahoma"/>
            <family val="0"/>
          </rPr>
          <t>i5:ticket for i17</t>
        </r>
        <r>
          <rPr>
            <sz val="8"/>
            <rFont val="Tahoma"/>
            <family val="0"/>
          </rPr>
          <t xml:space="preserve">
</t>
        </r>
      </text>
    </comment>
    <comment ref="C139" authorId="0">
      <text>
        <r>
          <rPr>
            <b/>
            <sz val="8"/>
            <rFont val="Tahoma"/>
            <family val="0"/>
          </rPr>
          <t>i5:ticket for Julius</t>
        </r>
        <r>
          <rPr>
            <sz val="8"/>
            <rFont val="Tahoma"/>
            <family val="0"/>
          </rPr>
          <t xml:space="preserve">
</t>
        </r>
      </text>
    </comment>
    <comment ref="C141" authorId="0">
      <text>
        <r>
          <rPr>
            <b/>
            <sz val="8"/>
            <rFont val="Tahoma"/>
            <family val="0"/>
          </rPr>
          <t>i17
plane-stamp ticket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8"/>
            <rFont val="Tahoma"/>
            <family val="0"/>
          </rPr>
          <t>i5: stamp on plane ticket</t>
        </r>
        <r>
          <rPr>
            <sz val="8"/>
            <rFont val="Tahoma"/>
            <family val="0"/>
          </rPr>
          <t xml:space="preserve">
</t>
        </r>
      </text>
    </comment>
    <comment ref="C146" authorId="0">
      <text>
        <r>
          <rPr>
            <b/>
            <sz val="8"/>
            <rFont val="Tahoma"/>
            <family val="0"/>
          </rPr>
          <t>i17
garoua town</t>
        </r>
        <r>
          <rPr>
            <sz val="8"/>
            <rFont val="Tahoma"/>
            <family val="0"/>
          </rPr>
          <t xml:space="preserve">
</t>
        </r>
      </text>
    </comment>
    <comment ref="C147" authorId="0">
      <text>
        <r>
          <rPr>
            <b/>
            <sz val="8"/>
            <rFont val="Tahoma"/>
            <family val="0"/>
          </rPr>
          <t>i17
ngaoundere town</t>
        </r>
        <r>
          <rPr>
            <sz val="8"/>
            <rFont val="Tahoma"/>
            <family val="0"/>
          </rPr>
          <t xml:space="preserve">
</t>
        </r>
      </text>
    </comment>
    <comment ref="C148" authorId="0">
      <text>
        <r>
          <rPr>
            <b/>
            <sz val="8"/>
            <rFont val="Tahoma"/>
            <family val="0"/>
          </rPr>
          <t>i17
ngaoundere and garoua towns</t>
        </r>
        <r>
          <rPr>
            <sz val="8"/>
            <rFont val="Tahoma"/>
            <family val="0"/>
          </rPr>
          <t xml:space="preserve">
</t>
        </r>
      </text>
    </comment>
    <comment ref="C149" authorId="0">
      <text>
        <r>
          <rPr>
            <b/>
            <sz val="8"/>
            <rFont val="Tahoma"/>
            <family val="0"/>
          </rPr>
          <t>i17
transport used to move to dealer`s residence at ngaoundere and back</t>
        </r>
        <r>
          <rPr>
            <sz val="8"/>
            <rFont val="Tahoma"/>
            <family val="0"/>
          </rPr>
          <t xml:space="preserve">
</t>
        </r>
      </text>
    </comment>
    <comment ref="C150" authorId="0">
      <text>
        <r>
          <rPr>
            <b/>
            <sz val="8"/>
            <rFont val="Tahoma"/>
            <family val="0"/>
          </rPr>
          <t>i5: within Garoua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>i5: x2 motocycle hire for myself and informer to check skins</t>
        </r>
        <r>
          <rPr>
            <sz val="8"/>
            <rFont val="Tahoma"/>
            <family val="0"/>
          </rPr>
          <t xml:space="preserve">
</t>
        </r>
      </text>
    </comment>
    <comment ref="C155" authorId="0">
      <text>
        <r>
          <rPr>
            <b/>
            <sz val="8"/>
            <rFont val="Tahoma"/>
            <family val="0"/>
          </rPr>
          <t>i5: depot from mvog mbe to home</t>
        </r>
        <r>
          <rPr>
            <sz val="8"/>
            <rFont val="Tahoma"/>
            <family val="0"/>
          </rPr>
          <t xml:space="preserve">
</t>
        </r>
      </text>
    </comment>
    <comment ref="C156" authorId="0">
      <text>
        <r>
          <rPr>
            <b/>
            <sz val="8"/>
            <rFont val="Tahoma"/>
            <family val="0"/>
          </rPr>
          <t>i5:within Yaounde</t>
        </r>
        <r>
          <rPr>
            <sz val="8"/>
            <rFont val="Tahoma"/>
            <family val="0"/>
          </rPr>
          <t xml:space="preserve">
</t>
        </r>
      </text>
    </comment>
    <comment ref="C158" authorId="0">
      <text>
        <r>
          <rPr>
            <b/>
            <sz val="8"/>
            <rFont val="Tahoma"/>
            <family val="0"/>
          </rPr>
          <t xml:space="preserve">Julius:hired taxi </t>
        </r>
        <r>
          <rPr>
            <sz val="8"/>
            <rFont val="Tahoma"/>
            <family val="0"/>
          </rPr>
          <t xml:space="preserve">
</t>
        </r>
      </text>
    </comment>
    <comment ref="C159" authorId="0">
      <text>
        <r>
          <rPr>
            <b/>
            <sz val="8"/>
            <rFont val="Tahoma"/>
            <family val="0"/>
          </rPr>
          <t>Julius: hire motocylcle</t>
        </r>
        <r>
          <rPr>
            <sz val="8"/>
            <rFont val="Tahoma"/>
            <family val="0"/>
          </rPr>
          <t xml:space="preserve">
</t>
        </r>
      </text>
    </comment>
    <comment ref="C160" authorId="0">
      <text>
        <r>
          <rPr>
            <b/>
            <sz val="8"/>
            <rFont val="Tahoma"/>
            <family val="0"/>
          </rPr>
          <t>Julius: hired taxi from Nsimalen airport</t>
        </r>
        <r>
          <rPr>
            <sz val="8"/>
            <rFont val="Tahoma"/>
            <family val="0"/>
          </rPr>
          <t xml:space="preserve">
</t>
        </r>
      </text>
    </comment>
    <comment ref="C197" authorId="0">
      <text>
        <r>
          <rPr>
            <b/>
            <sz val="8"/>
            <rFont val="Tahoma"/>
            <family val="0"/>
          </rPr>
          <t>i5:took private car</t>
        </r>
        <r>
          <rPr>
            <sz val="8"/>
            <rFont val="Tahoma"/>
            <family val="0"/>
          </rPr>
          <t xml:space="preserve">
</t>
        </r>
      </text>
    </comment>
    <comment ref="C202" authorId="1">
      <text>
        <r>
          <rPr>
            <b/>
            <sz val="8"/>
            <rFont val="Tahoma"/>
            <family val="0"/>
          </rPr>
          <t>i5: within Yaounde</t>
        </r>
        <r>
          <rPr>
            <sz val="8"/>
            <rFont val="Tahoma"/>
            <family val="0"/>
          </rPr>
          <t xml:space="preserve">
</t>
        </r>
      </text>
    </comment>
    <comment ref="C203" authorId="1">
      <text>
        <r>
          <rPr>
            <b/>
            <sz val="8"/>
            <rFont val="Tahoma"/>
            <family val="0"/>
          </rPr>
          <t>i5:within Yaounde</t>
        </r>
        <r>
          <rPr>
            <sz val="8"/>
            <rFont val="Tahoma"/>
            <family val="0"/>
          </rPr>
          <t xml:space="preserve">
</t>
        </r>
      </text>
    </comment>
    <comment ref="C204" authorId="1">
      <text>
        <r>
          <rPr>
            <b/>
            <sz val="8"/>
            <rFont val="Tahoma"/>
            <family val="0"/>
          </rPr>
          <t>i5: within Dschang</t>
        </r>
        <r>
          <rPr>
            <sz val="8"/>
            <rFont val="Tahoma"/>
            <family val="0"/>
          </rPr>
          <t xml:space="preserve">
</t>
        </r>
      </text>
    </comment>
    <comment ref="C205" authorId="1">
      <text>
        <r>
          <rPr>
            <b/>
            <sz val="8"/>
            <rFont val="Tahoma"/>
            <family val="0"/>
          </rPr>
          <t>i5: within Dschang</t>
        </r>
        <r>
          <rPr>
            <sz val="8"/>
            <rFont val="Tahoma"/>
            <family val="0"/>
          </rPr>
          <t xml:space="preserve">
</t>
        </r>
      </text>
    </comment>
    <comment ref="C206" authorId="1">
      <text>
        <r>
          <rPr>
            <b/>
            <sz val="8"/>
            <rFont val="Tahoma"/>
            <family val="0"/>
          </rPr>
          <t>i5: during operation</t>
        </r>
        <r>
          <rPr>
            <sz val="8"/>
            <rFont val="Tahoma"/>
            <family val="0"/>
          </rPr>
          <t xml:space="preserve">
</t>
        </r>
      </text>
    </comment>
    <comment ref="C207" authorId="1">
      <text>
        <r>
          <rPr>
            <b/>
            <sz val="8"/>
            <rFont val="Tahoma"/>
            <family val="0"/>
          </rPr>
          <t>i5: within Bafoussam</t>
        </r>
        <r>
          <rPr>
            <sz val="8"/>
            <rFont val="Tahoma"/>
            <family val="0"/>
          </rPr>
          <t xml:space="preserve">
</t>
        </r>
      </text>
    </comment>
    <comment ref="C208" authorId="0">
      <text>
        <r>
          <rPr>
            <b/>
            <sz val="8"/>
            <rFont val="Tahoma"/>
            <family val="0"/>
          </rPr>
          <t>i17
yde and dschang towns</t>
        </r>
        <r>
          <rPr>
            <sz val="8"/>
            <rFont val="Tahoma"/>
            <family val="0"/>
          </rPr>
          <t xml:space="preserve">
</t>
        </r>
      </text>
    </comment>
    <comment ref="C209" authorId="0">
      <text>
        <r>
          <rPr>
            <b/>
            <sz val="8"/>
            <rFont val="Tahoma"/>
            <family val="0"/>
          </rPr>
          <t xml:space="preserve">i17
 within dschang </t>
        </r>
        <r>
          <rPr>
            <sz val="8"/>
            <rFont val="Tahoma"/>
            <family val="0"/>
          </rPr>
          <t xml:space="preserve">
</t>
        </r>
      </text>
    </comment>
    <comment ref="C210" authorId="2">
      <text>
        <r>
          <rPr>
            <b/>
            <sz val="8"/>
            <rFont val="Tahoma"/>
            <family val="0"/>
          </rPr>
          <t>I17: within Bafoussam</t>
        </r>
        <r>
          <rPr>
            <sz val="8"/>
            <rFont val="Tahoma"/>
            <family val="0"/>
          </rPr>
          <t xml:space="preserve">
</t>
        </r>
      </text>
    </comment>
    <comment ref="C214" authorId="1">
      <text>
        <r>
          <rPr>
            <b/>
            <sz val="8"/>
            <rFont val="Tahoma"/>
            <family val="0"/>
          </rPr>
          <t>i5:negotiated home for siester</t>
        </r>
        <r>
          <rPr>
            <sz val="8"/>
            <rFont val="Tahoma"/>
            <family val="0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0"/>
          </rPr>
          <t>i17
negotiated without a receipt</t>
        </r>
        <r>
          <rPr>
            <sz val="8"/>
            <rFont val="Tahoma"/>
            <family val="0"/>
          </rPr>
          <t xml:space="preserve">
</t>
        </r>
      </text>
    </comment>
    <comment ref="C241" authorId="1">
      <text>
        <r>
          <rPr>
            <b/>
            <sz val="8"/>
            <rFont val="Tahoma"/>
            <family val="0"/>
          </rPr>
          <t>i5: took private car</t>
        </r>
        <r>
          <rPr>
            <sz val="8"/>
            <rFont val="Tahoma"/>
            <family val="0"/>
          </rPr>
          <t xml:space="preserve">
</t>
        </r>
      </text>
    </comment>
    <comment ref="C246" authorId="1">
      <text>
        <r>
          <rPr>
            <b/>
            <sz val="8"/>
            <rFont val="Tahoma"/>
            <family val="0"/>
          </rPr>
          <t>i5:within Bafoussam</t>
        </r>
        <r>
          <rPr>
            <sz val="8"/>
            <rFont val="Tahoma"/>
            <family val="0"/>
          </rPr>
          <t xml:space="preserve">
</t>
        </r>
      </text>
    </comment>
    <comment ref="C247" authorId="1">
      <text>
        <r>
          <rPr>
            <b/>
            <sz val="8"/>
            <rFont val="Tahoma"/>
            <family val="0"/>
          </rPr>
          <t>i5: within Douala</t>
        </r>
        <r>
          <rPr>
            <sz val="8"/>
            <rFont val="Tahoma"/>
            <family val="0"/>
          </rPr>
          <t xml:space="preserve">
</t>
        </r>
      </text>
    </comment>
    <comment ref="C248" authorId="1">
      <text>
        <r>
          <rPr>
            <b/>
            <sz val="8"/>
            <rFont val="Tahoma"/>
            <family val="0"/>
          </rPr>
          <t>i5:within Douala</t>
        </r>
        <r>
          <rPr>
            <sz val="8"/>
            <rFont val="Tahoma"/>
            <family val="0"/>
          </rPr>
          <t xml:space="preserve">
</t>
        </r>
      </text>
    </comment>
    <comment ref="C250" authorId="1">
      <text>
        <r>
          <rPr>
            <b/>
            <sz val="8"/>
            <rFont val="Tahoma"/>
            <family val="0"/>
          </rPr>
          <t>i5: within Yaounde</t>
        </r>
        <r>
          <rPr>
            <sz val="8"/>
            <rFont val="Tahoma"/>
            <family val="0"/>
          </rPr>
          <t xml:space="preserve">
</t>
        </r>
      </text>
    </comment>
    <comment ref="C253" authorId="2">
      <text>
        <r>
          <rPr>
            <b/>
            <sz val="8"/>
            <rFont val="Tahoma"/>
            <family val="0"/>
          </rPr>
          <t xml:space="preserve">i5: special taxi to go home </t>
        </r>
        <r>
          <rPr>
            <sz val="8"/>
            <rFont val="Tahoma"/>
            <family val="0"/>
          </rPr>
          <t xml:space="preserve">
</t>
        </r>
      </text>
    </comment>
    <comment ref="C277" authorId="1">
      <text>
        <r>
          <rPr>
            <b/>
            <sz val="8"/>
            <rFont val="Tahoma"/>
            <family val="0"/>
          </rPr>
          <t>Julius: took private car</t>
        </r>
        <r>
          <rPr>
            <sz val="8"/>
            <rFont val="Tahoma"/>
            <family val="0"/>
          </rPr>
          <t xml:space="preserve">
</t>
        </r>
      </text>
    </comment>
    <comment ref="C278" authorId="1">
      <text>
        <r>
          <rPr>
            <b/>
            <sz val="8"/>
            <rFont val="Tahoma"/>
            <family val="0"/>
          </rPr>
          <t>Julius: hired car to kopongo village and back</t>
        </r>
        <r>
          <rPr>
            <sz val="8"/>
            <rFont val="Tahoma"/>
            <family val="0"/>
          </rPr>
          <t xml:space="preserve">
</t>
        </r>
      </text>
    </comment>
    <comment ref="C279" authorId="1">
      <text>
        <r>
          <rPr>
            <b/>
            <sz val="8"/>
            <rFont val="Tahoma"/>
            <family val="0"/>
          </rPr>
          <t>Julius: took private car</t>
        </r>
      </text>
    </comment>
    <comment ref="C286" authorId="1">
      <text>
        <r>
          <rPr>
            <b/>
            <sz val="8"/>
            <rFont val="Tahoma"/>
            <family val="0"/>
          </rPr>
          <t>Julius: for first undercover who accompanied me to ivory workshop at Bonadibong -newbell-akwa-village</t>
        </r>
        <r>
          <rPr>
            <sz val="8"/>
            <rFont val="Tahoma"/>
            <family val="0"/>
          </rPr>
          <t xml:space="preserve">
</t>
        </r>
      </text>
    </comment>
    <comment ref="C287" authorId="1">
      <text>
        <r>
          <rPr>
            <b/>
            <sz val="8"/>
            <rFont val="Tahoma"/>
            <family val="0"/>
          </rPr>
          <t>Julius: for second undercover who accompanied me to ivory workshop at Bonadibong -newbell-akwa-village</t>
        </r>
        <r>
          <rPr>
            <sz val="8"/>
            <rFont val="Tahoma"/>
            <family val="0"/>
          </rPr>
          <t xml:space="preserve">
</t>
        </r>
      </text>
    </comment>
    <comment ref="C302" authorId="1">
      <text>
        <r>
          <rPr>
            <b/>
            <sz val="8"/>
            <rFont val="Tahoma"/>
            <family val="0"/>
          </rPr>
          <t>Julius: Gendarmes who accompanied me to kopongo village</t>
        </r>
        <r>
          <rPr>
            <sz val="8"/>
            <rFont val="Tahoma"/>
            <family val="0"/>
          </rPr>
          <t xml:space="preserve">
</t>
        </r>
      </text>
    </comment>
    <comment ref="C318" authorId="3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19" authorId="3">
      <text>
        <r>
          <rPr>
            <b/>
            <sz val="8"/>
            <rFont val="Tahoma"/>
            <family val="0"/>
          </rPr>
          <t>i5:took taxi</t>
        </r>
        <r>
          <rPr>
            <sz val="8"/>
            <rFont val="Tahoma"/>
            <family val="0"/>
          </rPr>
          <t xml:space="preserve">
</t>
        </r>
      </text>
    </comment>
    <comment ref="C320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24" authorId="2">
      <text>
        <r>
          <rPr>
            <b/>
            <sz val="8"/>
            <rFont val="Tahoma"/>
            <family val="0"/>
          </rPr>
          <t>i5:within Yaounde</t>
        </r>
        <r>
          <rPr>
            <sz val="8"/>
            <rFont val="Tahoma"/>
            <family val="0"/>
          </rPr>
          <t xml:space="preserve">
</t>
        </r>
      </text>
    </comment>
    <comment ref="C325" authorId="2">
      <text>
        <r>
          <rPr>
            <b/>
            <sz val="8"/>
            <rFont val="Tahoma"/>
            <family val="0"/>
          </rPr>
          <t>i5: within Bamenda</t>
        </r>
        <r>
          <rPr>
            <sz val="8"/>
            <rFont val="Tahoma"/>
            <family val="0"/>
          </rPr>
          <t xml:space="preserve">
</t>
        </r>
      </text>
    </comment>
    <comment ref="C326" authorId="2">
      <text>
        <r>
          <rPr>
            <b/>
            <sz val="8"/>
            <rFont val="Tahoma"/>
            <family val="0"/>
          </rPr>
          <t>i5: within Bamenda</t>
        </r>
        <r>
          <rPr>
            <sz val="8"/>
            <rFont val="Tahoma"/>
            <family val="0"/>
          </rPr>
          <t xml:space="preserve">
</t>
        </r>
      </text>
    </comment>
    <comment ref="C327" authorId="2">
      <text>
        <r>
          <rPr>
            <b/>
            <sz val="8"/>
            <rFont val="Tahoma"/>
            <family val="0"/>
          </rPr>
          <t>i5:within Ndop</t>
        </r>
        <r>
          <rPr>
            <sz val="8"/>
            <rFont val="Tahoma"/>
            <family val="0"/>
          </rPr>
          <t xml:space="preserve">
</t>
        </r>
      </text>
    </comment>
    <comment ref="C336" authorId="2">
      <text>
        <r>
          <rPr>
            <b/>
            <sz val="8"/>
            <rFont val="Tahoma"/>
            <family val="0"/>
          </rPr>
          <t>i5:informer Pius</t>
        </r>
        <r>
          <rPr>
            <sz val="8"/>
            <rFont val="Tahoma"/>
            <family val="0"/>
          </rPr>
          <t xml:space="preserve">
</t>
        </r>
      </text>
    </comment>
    <comment ref="C349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0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1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2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3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4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8" authorId="2">
      <text>
        <r>
          <rPr>
            <b/>
            <sz val="8"/>
            <rFont val="Tahoma"/>
            <family val="0"/>
          </rPr>
          <t>i5: within Bamenda</t>
        </r>
        <r>
          <rPr>
            <sz val="8"/>
            <rFont val="Tahoma"/>
            <family val="0"/>
          </rPr>
          <t xml:space="preserve">
</t>
        </r>
      </text>
    </comment>
    <comment ref="C359" authorId="2">
      <text>
        <r>
          <rPr>
            <b/>
            <sz val="8"/>
            <rFont val="Tahoma"/>
            <family val="0"/>
          </rPr>
          <t>i5: within Bali</t>
        </r>
        <r>
          <rPr>
            <sz val="8"/>
            <rFont val="Tahoma"/>
            <family val="0"/>
          </rPr>
          <t xml:space="preserve">
</t>
        </r>
      </text>
    </comment>
    <comment ref="C360" authorId="2">
      <text>
        <r>
          <rPr>
            <b/>
            <sz val="8"/>
            <rFont val="Tahoma"/>
            <family val="0"/>
          </rPr>
          <t>i5: within Bamenda</t>
        </r>
        <r>
          <rPr>
            <sz val="8"/>
            <rFont val="Tahoma"/>
            <family val="0"/>
          </rPr>
          <t xml:space="preserve">
</t>
        </r>
      </text>
    </comment>
    <comment ref="C361" authorId="2">
      <text>
        <r>
          <rPr>
            <b/>
            <sz val="8"/>
            <rFont val="Tahoma"/>
            <family val="0"/>
          </rPr>
          <t>i5: within Bali</t>
        </r>
        <r>
          <rPr>
            <sz val="8"/>
            <rFont val="Tahoma"/>
            <family val="0"/>
          </rPr>
          <t xml:space="preserve">
</t>
        </r>
      </text>
    </comment>
    <comment ref="C374" authorId="2">
      <text>
        <r>
          <rPr>
            <b/>
            <sz val="8"/>
            <rFont val="Tahoma"/>
            <family val="0"/>
          </rPr>
          <t>i5: call box</t>
        </r>
        <r>
          <rPr>
            <sz val="8"/>
            <rFont val="Tahoma"/>
            <family val="0"/>
          </rPr>
          <t xml:space="preserve">
</t>
        </r>
      </text>
    </comment>
    <comment ref="C381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86" authorId="2">
      <text>
        <r>
          <rPr>
            <b/>
            <sz val="8"/>
            <rFont val="Tahoma"/>
            <family val="0"/>
          </rPr>
          <t>i5:within Bamenda</t>
        </r>
        <r>
          <rPr>
            <sz val="8"/>
            <rFont val="Tahoma"/>
            <family val="0"/>
          </rPr>
          <t xml:space="preserve">
</t>
        </r>
      </text>
    </comment>
    <comment ref="C387" authorId="2">
      <text>
        <r>
          <rPr>
            <b/>
            <sz val="8"/>
            <rFont val="Tahoma"/>
            <family val="0"/>
          </rPr>
          <t>i5: within Douala</t>
        </r>
        <r>
          <rPr>
            <sz val="8"/>
            <rFont val="Tahoma"/>
            <family val="0"/>
          </rPr>
          <t xml:space="preserve">
</t>
        </r>
      </text>
    </comment>
    <comment ref="C388" authorId="2">
      <text>
        <r>
          <rPr>
            <b/>
            <sz val="8"/>
            <rFont val="Tahoma"/>
            <family val="0"/>
          </rPr>
          <t>i5: new bell-airport-akwa-deido</t>
        </r>
        <r>
          <rPr>
            <sz val="8"/>
            <rFont val="Tahoma"/>
            <family val="0"/>
          </rPr>
          <t xml:space="preserve">
</t>
        </r>
      </text>
    </comment>
    <comment ref="C389" authorId="2">
      <text>
        <r>
          <rPr>
            <b/>
            <sz val="8"/>
            <rFont val="Tahoma"/>
            <family val="0"/>
          </rPr>
          <t>i5: Bonaberi-deido-ndokoti-deido</t>
        </r>
        <r>
          <rPr>
            <sz val="8"/>
            <rFont val="Tahoma"/>
            <family val="0"/>
          </rPr>
          <t xml:space="preserve">
</t>
        </r>
      </text>
    </comment>
    <comment ref="C391" authorId="2">
      <text>
        <r>
          <rPr>
            <b/>
            <sz val="8"/>
            <rFont val="Tahoma"/>
            <family val="0"/>
          </rPr>
          <t>i5: airport- deido-ndokoti-deido</t>
        </r>
        <r>
          <rPr>
            <sz val="8"/>
            <rFont val="Tahoma"/>
            <family val="0"/>
          </rPr>
          <t xml:space="preserve">
</t>
        </r>
      </text>
    </comment>
    <comment ref="C392" authorId="2">
      <text>
        <r>
          <rPr>
            <b/>
            <sz val="8"/>
            <rFont val="Tahoma"/>
            <family val="0"/>
          </rPr>
          <t>i5: km 14-akwa</t>
        </r>
        <r>
          <rPr>
            <sz val="8"/>
            <rFont val="Tahoma"/>
            <family val="0"/>
          </rPr>
          <t xml:space="preserve">
</t>
        </r>
      </text>
    </comment>
    <comment ref="C418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419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420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424" authorId="2">
      <text>
        <r>
          <rPr>
            <b/>
            <sz val="8"/>
            <rFont val="Tahoma"/>
            <family val="0"/>
          </rPr>
          <t>i5: within Douala</t>
        </r>
        <r>
          <rPr>
            <sz val="8"/>
            <rFont val="Tahoma"/>
            <family val="0"/>
          </rPr>
          <t xml:space="preserve">
</t>
        </r>
      </text>
    </comment>
    <comment ref="C426" authorId="2">
      <text>
        <r>
          <rPr>
            <b/>
            <sz val="8"/>
            <rFont val="Tahoma"/>
            <family val="0"/>
          </rPr>
          <t>i5: within Bamenda</t>
        </r>
        <r>
          <rPr>
            <sz val="8"/>
            <rFont val="Tahoma"/>
            <family val="0"/>
          </rPr>
          <t xml:space="preserve">
</t>
        </r>
      </text>
    </comment>
    <comment ref="C427" authorId="2">
      <text>
        <r>
          <rPr>
            <b/>
            <sz val="8"/>
            <rFont val="Tahoma"/>
            <family val="0"/>
          </rPr>
          <t>i5: within Dschang</t>
        </r>
        <r>
          <rPr>
            <sz val="8"/>
            <rFont val="Tahoma"/>
            <family val="0"/>
          </rPr>
          <t xml:space="preserve">
</t>
        </r>
      </text>
    </comment>
    <comment ref="C444" authorId="0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445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446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447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464" authorId="4">
      <text>
        <r>
          <rPr>
            <b/>
            <sz val="8"/>
            <rFont val="Tahoma"/>
            <family val="0"/>
          </rPr>
          <t>Julius: took private car</t>
        </r>
        <r>
          <rPr>
            <sz val="8"/>
            <rFont val="Tahoma"/>
            <family val="0"/>
          </rPr>
          <t xml:space="preserve">
</t>
        </r>
      </text>
    </comment>
    <comment ref="C465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466" authorId="4">
      <text>
        <r>
          <rPr>
            <b/>
            <sz val="8"/>
            <rFont val="Tahoma"/>
            <family val="0"/>
          </rPr>
          <t>Julius: took private car</t>
        </r>
        <r>
          <rPr>
            <sz val="8"/>
            <rFont val="Tahoma"/>
            <family val="0"/>
          </rPr>
          <t xml:space="preserve">
</t>
        </r>
      </text>
    </comment>
    <comment ref="C493" authorId="2">
      <text>
        <r>
          <rPr>
            <b/>
            <sz val="8"/>
            <rFont val="Tahoma"/>
            <family val="0"/>
          </rPr>
          <t>i5: within Bamenda</t>
        </r>
        <r>
          <rPr>
            <sz val="8"/>
            <rFont val="Tahoma"/>
            <family val="0"/>
          </rPr>
          <t xml:space="preserve">
</t>
        </r>
      </text>
    </comment>
    <comment ref="C494" authorId="2">
      <text>
        <r>
          <rPr>
            <b/>
            <sz val="8"/>
            <rFont val="Tahoma"/>
            <family val="0"/>
          </rPr>
          <t>i5: within Douala</t>
        </r>
        <r>
          <rPr>
            <sz val="8"/>
            <rFont val="Tahoma"/>
            <family val="0"/>
          </rPr>
          <t xml:space="preserve">
</t>
        </r>
      </text>
    </comment>
    <comment ref="C496" authorId="2">
      <text>
        <r>
          <rPr>
            <b/>
            <sz val="8"/>
            <rFont val="Tahoma"/>
            <family val="0"/>
          </rPr>
          <t>i5: x2 bykes for I hour 30 minutes to km 35</t>
        </r>
        <r>
          <rPr>
            <sz val="8"/>
            <rFont val="Tahoma"/>
            <family val="0"/>
          </rPr>
          <t xml:space="preserve">
</t>
        </r>
      </text>
    </comment>
    <comment ref="C512" authorId="2">
      <text>
        <r>
          <rPr>
            <b/>
            <sz val="8"/>
            <rFont val="Tahoma"/>
            <family val="0"/>
          </rPr>
          <t>i5: informer Jean</t>
        </r>
        <r>
          <rPr>
            <sz val="8"/>
            <rFont val="Tahoma"/>
            <family val="0"/>
          </rPr>
          <t xml:space="preserve">
</t>
        </r>
      </text>
    </comment>
    <comment ref="C525" authorId="1">
      <text>
        <r>
          <rPr>
            <b/>
            <sz val="8"/>
            <rFont val="Tahoma"/>
            <family val="0"/>
          </rPr>
          <t>Julius: with 1 undercover</t>
        </r>
        <r>
          <rPr>
            <sz val="8"/>
            <rFont val="Tahoma"/>
            <family val="0"/>
          </rPr>
          <t xml:space="preserve">
</t>
        </r>
      </text>
    </comment>
    <comment ref="C532" authorId="1">
      <text>
        <r>
          <rPr>
            <b/>
            <sz val="8"/>
            <rFont val="Tahoma"/>
            <family val="0"/>
          </rPr>
          <t>Julius: movement to meet dealer at 10 km from town and back</t>
        </r>
        <r>
          <rPr>
            <sz val="8"/>
            <rFont val="Tahoma"/>
            <family val="0"/>
          </rPr>
          <t xml:space="preserve">
</t>
        </r>
      </text>
    </comment>
    <comment ref="C534" authorId="1">
      <text>
        <r>
          <rPr>
            <b/>
            <sz val="8"/>
            <rFont val="Tahoma"/>
            <family val="0"/>
          </rPr>
          <t>Julius:  First undercover at port, akwa-bonaberi, village-makepe and pk 14</t>
        </r>
        <r>
          <rPr>
            <sz val="8"/>
            <rFont val="Tahoma"/>
            <family val="0"/>
          </rPr>
          <t xml:space="preserve">
</t>
        </r>
      </text>
    </comment>
    <comment ref="C535" authorId="1">
      <text>
        <r>
          <rPr>
            <b/>
            <sz val="8"/>
            <rFont val="Tahoma"/>
            <family val="0"/>
          </rPr>
          <t>Julius: second undercover at port, akwa-bonaberi, village-makepe and pk 14</t>
        </r>
        <r>
          <rPr>
            <sz val="8"/>
            <rFont val="Tahoma"/>
            <family val="0"/>
          </rPr>
          <t xml:space="preserve">
</t>
        </r>
      </text>
    </comment>
    <comment ref="C537" authorId="1">
      <text>
        <r>
          <rPr>
            <b/>
            <sz val="8"/>
            <rFont val="Tahoma"/>
            <family val="0"/>
          </rPr>
          <t>Julius: x2  undercovers at port, akwa-bonaberi, village-makepe and pk 14</t>
        </r>
        <r>
          <rPr>
            <sz val="8"/>
            <rFont val="Tahoma"/>
            <family val="0"/>
          </rPr>
          <t xml:space="preserve">
</t>
        </r>
      </text>
    </comment>
    <comment ref="C55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AMOUNT 21.000 to South Africa, fees=5.250</t>
        </r>
      </text>
    </comment>
    <comment ref="C55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AMOUNT 21.224 to USA, tax=1.733, fees=900</t>
        </r>
      </text>
    </comment>
    <comment ref="C593" authorId="1">
      <text>
        <r>
          <rPr>
            <b/>
            <sz val="8"/>
            <rFont val="Tahoma"/>
            <family val="0"/>
          </rPr>
          <t>Julius: call box to find out conelius whereabout</t>
        </r>
        <r>
          <rPr>
            <sz val="8"/>
            <rFont val="Tahoma"/>
            <family val="0"/>
          </rPr>
          <t xml:space="preserve">
</t>
        </r>
      </text>
    </comment>
    <comment ref="C594" authorId="1">
      <text>
        <r>
          <rPr>
            <b/>
            <sz val="8"/>
            <rFont val="Tahoma"/>
            <family val="0"/>
          </rPr>
          <t>Julius: to find conelius case or where</t>
        </r>
        <r>
          <rPr>
            <sz val="8"/>
            <rFont val="Tahoma"/>
            <family val="0"/>
          </rPr>
          <t xml:space="preserve">
</t>
        </r>
      </text>
    </comment>
    <comment ref="C598" authorId="1">
      <text>
        <r>
          <rPr>
            <b/>
            <sz val="8"/>
            <rFont val="Tahoma"/>
            <family val="0"/>
          </rPr>
          <t xml:space="preserve">Julius: myself and the provincial chief of wildlife </t>
        </r>
        <r>
          <rPr>
            <sz val="8"/>
            <rFont val="Tahoma"/>
            <family val="0"/>
          </rPr>
          <t xml:space="preserve">
</t>
        </r>
      </text>
    </comment>
    <comment ref="C599" authorId="1">
      <text>
        <r>
          <rPr>
            <b/>
            <sz val="8"/>
            <rFont val="Tahoma"/>
            <family val="0"/>
          </rPr>
          <t>Julius: Hired car back to Bafoussam with criminal</t>
        </r>
        <r>
          <rPr>
            <sz val="8"/>
            <rFont val="Tahoma"/>
            <family val="0"/>
          </rPr>
          <t xml:space="preserve">
</t>
        </r>
      </text>
    </comment>
    <comment ref="C607" authorId="1">
      <text>
        <r>
          <rPr>
            <b/>
            <sz val="8"/>
            <rFont val="Tahoma"/>
            <family val="0"/>
          </rPr>
          <t>Julius: myself and chief of wildlife</t>
        </r>
        <r>
          <rPr>
            <sz val="8"/>
            <rFont val="Tahoma"/>
            <family val="0"/>
          </rPr>
          <t xml:space="preserve">
</t>
        </r>
      </text>
    </comment>
    <comment ref="C612" authorId="1">
      <text>
        <r>
          <rPr>
            <b/>
            <sz val="8"/>
            <rFont val="Tahoma"/>
            <family val="0"/>
          </rPr>
          <t>Julius: elements from Bafoussam</t>
        </r>
        <r>
          <rPr>
            <sz val="8"/>
            <rFont val="Tahoma"/>
            <family val="0"/>
          </rPr>
          <t xml:space="preserve">
</t>
        </r>
      </text>
    </comment>
    <comment ref="C613" authorId="1">
      <text>
        <r>
          <rPr>
            <b/>
            <sz val="8"/>
            <rFont val="Tahoma"/>
            <family val="0"/>
          </rPr>
          <t>Julus: elements from Dschang</t>
        </r>
        <r>
          <rPr>
            <sz val="8"/>
            <rFont val="Tahoma"/>
            <family val="0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0"/>
          </rPr>
          <t>i17
faxing of financial report from garoua</t>
        </r>
        <r>
          <rPr>
            <sz val="8"/>
            <rFont val="Tahoma"/>
            <family val="0"/>
          </rPr>
          <t xml:space="preserve">
</t>
        </r>
      </text>
    </comment>
    <comment ref="C126" authorId="0">
      <text>
        <r>
          <rPr>
            <b/>
            <sz val="8"/>
            <rFont val="Tahoma"/>
            <family val="0"/>
          </rPr>
          <t xml:space="preserve">i5: financial report </t>
        </r>
        <r>
          <rPr>
            <sz val="8"/>
            <rFont val="Tahoma"/>
            <family val="0"/>
          </rPr>
          <t xml:space="preserve">
</t>
        </r>
      </text>
    </comment>
    <comment ref="C127" authorId="0">
      <text>
        <r>
          <rPr>
            <b/>
            <sz val="8"/>
            <rFont val="Tahoma"/>
            <family val="0"/>
          </rPr>
          <t>Julius: faxed financial report</t>
        </r>
        <r>
          <rPr>
            <sz val="8"/>
            <rFont val="Tahoma"/>
            <family val="0"/>
          </rPr>
          <t xml:space="preserve">
</t>
        </r>
      </text>
    </comment>
    <comment ref="C638" authorId="0">
      <text>
        <r>
          <rPr>
            <b/>
            <sz val="8"/>
            <rFont val="Tahoma"/>
            <family val="0"/>
          </rPr>
          <t>Horline: 5000 additional credit for Garoua lions operations, follow up of legal procedure</t>
        </r>
      </text>
    </comment>
    <comment ref="C641" authorId="0">
      <text>
        <r>
          <rPr>
            <b/>
            <sz val="8"/>
            <rFont val="Tahoma"/>
            <family val="0"/>
          </rPr>
          <t>Horline: 3000 additional credit for Dschang operations</t>
        </r>
        <r>
          <rPr>
            <sz val="8"/>
            <rFont val="Tahoma"/>
            <family val="0"/>
          </rPr>
          <t xml:space="preserve">
</t>
        </r>
      </text>
    </comment>
    <comment ref="C666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</t>
        </r>
      </text>
    </comment>
    <comment ref="C671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</t>
        </r>
      </text>
    </comment>
    <comment ref="C673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box, no MTN network</t>
        </r>
      </text>
    </comment>
    <comment ref="C688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on a moyorbyke (50km)</t>
        </r>
      </text>
    </comment>
    <comment ref="C700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ABOUT 50KM ON MOTORBYKE</t>
        </r>
      </text>
    </comment>
    <comment ref="C754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758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 yaoundé</t>
        </r>
      </text>
    </comment>
    <comment ref="C779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 melon</t>
        </r>
      </text>
    </comment>
    <comment ref="C780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 mbanguem</t>
        </r>
      </text>
    </comment>
    <comment ref="C833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extract of plumitif of Kabongo Tshishungu; leopard skin case in douala</t>
        </r>
      </text>
    </comment>
    <comment ref="C918" authorId="2">
      <text>
        <r>
          <rPr>
            <b/>
            <sz val="8"/>
            <rFont val="Tahoma"/>
            <family val="0"/>
          </rPr>
          <t xml:space="preserve">vincent: fueling of car from BDCPC for the transportation of journalist for press  coverage at MINFOF on Djoum seizure of trophies from protected wildlife  </t>
        </r>
        <r>
          <rPr>
            <sz val="8"/>
            <rFont val="Tahoma"/>
            <family val="0"/>
          </rPr>
          <t xml:space="preserve">
</t>
        </r>
      </text>
    </comment>
    <comment ref="C949" authorId="2">
      <text>
        <r>
          <rPr>
            <b/>
            <sz val="8"/>
            <rFont val="Tahoma"/>
            <family val="0"/>
          </rPr>
          <t>cynthia:special taxi depot</t>
        </r>
        <r>
          <rPr>
            <sz val="8"/>
            <rFont val="Tahoma"/>
            <family val="0"/>
          </rPr>
          <t xml:space="preserve">
</t>
        </r>
      </text>
    </comment>
    <comment ref="C953" authorId="2">
      <text>
        <r>
          <rPr>
            <b/>
            <sz val="8"/>
            <rFont val="Tahoma"/>
            <family val="0"/>
          </rPr>
          <t>cynthia: specila taxi depot</t>
        </r>
        <r>
          <rPr>
            <sz val="8"/>
            <rFont val="Tahoma"/>
            <family val="0"/>
          </rPr>
          <t xml:space="preserve">
</t>
        </r>
      </text>
    </comment>
    <comment ref="C957" authorId="2">
      <text>
        <r>
          <rPr>
            <b/>
            <sz val="8"/>
            <rFont val="Tahoma"/>
            <family val="0"/>
          </rPr>
          <t>cynthia:special taxi for 1hour 15 munites</t>
        </r>
        <r>
          <rPr>
            <sz val="8"/>
            <rFont val="Tahoma"/>
            <family val="0"/>
          </rPr>
          <t xml:space="preserve">
</t>
        </r>
      </text>
    </comment>
    <comment ref="C958" authorId="2">
      <text>
        <r>
          <rPr>
            <b/>
            <sz val="8"/>
            <rFont val="Tahoma"/>
            <family val="0"/>
          </rPr>
          <t>cynthia:specila taxi for two hours</t>
        </r>
        <r>
          <rPr>
            <sz val="8"/>
            <rFont val="Tahoma"/>
            <family val="0"/>
          </rPr>
          <t xml:space="preserve">
</t>
        </r>
      </text>
    </comment>
    <comment ref="C959" authorId="2">
      <text>
        <r>
          <rPr>
            <b/>
            <sz val="8"/>
            <rFont val="Tahoma"/>
            <family val="0"/>
          </rPr>
          <t xml:space="preserve">cynthia: depot </t>
        </r>
        <r>
          <rPr>
            <sz val="8"/>
            <rFont val="Tahoma"/>
            <family val="0"/>
          </rPr>
          <t xml:space="preserve">
</t>
        </r>
      </text>
    </comment>
    <comment ref="C1055" authorId="2">
      <text>
        <r>
          <rPr>
            <b/>
            <sz val="8"/>
            <rFont val="Tahoma"/>
            <family val="0"/>
          </rPr>
          <t>cynthia: translation of 8 pages of press releases  for the month of november</t>
        </r>
        <r>
          <rPr>
            <sz val="8"/>
            <rFont val="Tahoma"/>
            <family val="0"/>
          </rPr>
          <t xml:space="preserve">
</t>
        </r>
      </text>
    </comment>
    <comment ref="C1056" authorId="2">
      <text>
        <r>
          <rPr>
            <b/>
            <sz val="8"/>
            <rFont val="Tahoma"/>
            <family val="0"/>
          </rPr>
          <t>cynthia: developing article on gendarmerie training workshop on wildlife law enforcment and ivory dealer arrest in Douala</t>
        </r>
        <r>
          <rPr>
            <sz val="8"/>
            <rFont val="Tahoma"/>
            <family val="0"/>
          </rPr>
          <t xml:space="preserve">
</t>
        </r>
      </text>
    </comment>
    <comment ref="C1064" authorId="0">
      <text>
        <r>
          <rPr>
            <b/>
            <sz val="8"/>
            <rFont val="Tahoma"/>
            <family val="0"/>
          </rPr>
          <t xml:space="preserve">cynthia : PAYMENT for layout fo wildlfie justice 3rd edition
</t>
        </r>
        <r>
          <rPr>
            <sz val="8"/>
            <rFont val="Tahoma"/>
            <family val="0"/>
          </rPr>
          <t xml:space="preserve">
</t>
        </r>
      </text>
    </comment>
    <comment ref="C1096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32.9 Euros x 680</t>
        </r>
      </text>
    </comment>
    <comment ref="C1112" authorId="2">
      <text>
        <r>
          <rPr>
            <b/>
            <sz val="8"/>
            <rFont val="Tahoma"/>
            <family val="0"/>
          </rPr>
          <t>Ofir: Taiping 4 and Nigerial</t>
        </r>
        <r>
          <rPr>
            <sz val="8"/>
            <rFont val="Tahoma"/>
            <family val="0"/>
          </rPr>
          <t xml:space="preserve">
</t>
        </r>
      </text>
    </comment>
    <comment ref="C1113" authorId="2">
      <text>
        <r>
          <rPr>
            <b/>
            <sz val="8"/>
            <rFont val="Tahoma"/>
            <family val="0"/>
          </rPr>
          <t>Takang: Taiping 4 South Africa</t>
        </r>
        <r>
          <rPr>
            <sz val="8"/>
            <rFont val="Tahoma"/>
            <family val="0"/>
          </rPr>
          <t xml:space="preserve">
</t>
        </r>
      </text>
    </comment>
    <comment ref="C1114" authorId="2">
      <text>
        <r>
          <rPr>
            <b/>
            <sz val="8"/>
            <rFont val="Tahoma"/>
            <family val="0"/>
          </rPr>
          <t>Ofir: Taiping 4 South Africa</t>
        </r>
        <r>
          <rPr>
            <sz val="8"/>
            <rFont val="Tahoma"/>
            <family val="0"/>
          </rPr>
          <t xml:space="preserve">
</t>
        </r>
      </text>
    </comment>
    <comment ref="B1115" authorId="1">
      <text>
        <r>
          <rPr>
            <b/>
            <sz val="8"/>
            <rFont val="Tahoma"/>
            <family val="0"/>
          </rPr>
          <t>Aime: phone boot</t>
        </r>
        <r>
          <rPr>
            <sz val="8"/>
            <rFont val="Tahoma"/>
            <family val="0"/>
          </rPr>
          <t xml:space="preserve">
</t>
        </r>
      </text>
    </comment>
    <comment ref="C1116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Calling office from France 
</t>
        </r>
      </text>
    </comment>
    <comment ref="C1121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for DNA testing to samuel wasser</t>
        </r>
      </text>
    </comment>
    <comment ref="C1125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for the exportation of lions skin samples to USA</t>
        </r>
      </text>
    </comment>
    <comment ref="C119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20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and fro Express Union to send money for air ticket</t>
        </r>
      </text>
    </comment>
    <comment ref="C120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for almost 2 hrs to and fro bank, staying there and waiting for manager</t>
        </r>
      </text>
    </comment>
    <comment ref="C120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21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21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252" authorId="1">
      <text>
        <r>
          <rPr>
            <b/>
            <sz val="8"/>
            <rFont val="Tahoma"/>
            <family val="0"/>
          </rPr>
          <t>Emeline: Emeline and Ofir to Afriland bank-express union-unics-office</t>
        </r>
        <r>
          <rPr>
            <sz val="8"/>
            <rFont val="Tahoma"/>
            <family val="0"/>
          </rPr>
          <t xml:space="preserve">
</t>
        </r>
      </text>
    </comment>
    <comment ref="C1253" authorId="1">
      <text>
        <r>
          <rPr>
            <b/>
            <sz val="8"/>
            <rFont val="Tahoma"/>
            <family val="0"/>
          </rPr>
          <t>Emeline: to express union-Tsenkenis-Avenue kenedy for photocopies</t>
        </r>
        <r>
          <rPr>
            <sz val="8"/>
            <rFont val="Tahoma"/>
            <family val="0"/>
          </rPr>
          <t xml:space="preserve">
</t>
        </r>
      </text>
    </comment>
    <comment ref="C1254" authorId="1">
      <text>
        <r>
          <rPr>
            <b/>
            <sz val="8"/>
            <rFont val="Tahoma"/>
            <family val="0"/>
          </rPr>
          <t>Emeline: from Avenue kenedy with photocopies and office material to home</t>
        </r>
        <r>
          <rPr>
            <sz val="8"/>
            <rFont val="Tahoma"/>
            <family val="0"/>
          </rPr>
          <t xml:space="preserve">
</t>
        </r>
      </text>
    </comment>
    <comment ref="C1260" authorId="1">
      <text>
        <r>
          <rPr>
            <b/>
            <sz val="8"/>
            <rFont val="Tahoma"/>
            <family val="0"/>
          </rPr>
          <t>Emeline: Temgoua's report</t>
        </r>
        <r>
          <rPr>
            <sz val="8"/>
            <rFont val="Tahoma"/>
            <family val="0"/>
          </rPr>
          <t xml:space="preserve">
</t>
        </r>
      </text>
    </comment>
    <comment ref="C1262" authorId="1">
      <text>
        <r>
          <rPr>
            <b/>
            <sz val="8"/>
            <rFont val="Tahoma"/>
            <family val="0"/>
          </rPr>
          <t>Emeline:financial report of i5 and i17</t>
        </r>
        <r>
          <rPr>
            <sz val="8"/>
            <rFont val="Tahoma"/>
            <family val="0"/>
          </rPr>
          <t xml:space="preserve">
</t>
        </r>
      </text>
    </comment>
    <comment ref="C1263" authorId="1">
      <text>
        <r>
          <rPr>
            <b/>
            <sz val="8"/>
            <rFont val="Tahoma"/>
            <family val="0"/>
          </rPr>
          <t>Emeline: receipts for British High Commission</t>
        </r>
        <r>
          <rPr>
            <sz val="8"/>
            <rFont val="Tahoma"/>
            <family val="0"/>
          </rPr>
          <t xml:space="preserve">
</t>
        </r>
      </text>
    </comment>
    <comment ref="C1264" authorId="1">
      <text>
        <r>
          <rPr>
            <b/>
            <sz val="8"/>
            <rFont val="Tahoma"/>
            <family val="0"/>
          </rPr>
          <t>Emeline: Julius' financial report</t>
        </r>
        <r>
          <rPr>
            <sz val="8"/>
            <rFont val="Tahoma"/>
            <family val="0"/>
          </rPr>
          <t xml:space="preserve">
</t>
        </r>
      </text>
    </comment>
    <comment ref="C1272" authorId="1">
      <text>
        <r>
          <rPr>
            <b/>
            <sz val="8"/>
            <rFont val="Tahoma"/>
            <family val="0"/>
          </rPr>
          <t>Emeline:20,000frs to Limson in Douala</t>
        </r>
        <r>
          <rPr>
            <sz val="8"/>
            <rFont val="Tahoma"/>
            <family val="0"/>
          </rPr>
          <t xml:space="preserve">
</t>
        </r>
      </text>
    </comment>
    <comment ref="C1273" authorId="1">
      <text>
        <r>
          <rPr>
            <b/>
            <sz val="8"/>
            <rFont val="Tahoma"/>
            <family val="0"/>
          </rPr>
          <t>Emeline: document for LAGA workshop</t>
        </r>
        <r>
          <rPr>
            <sz val="8"/>
            <rFont val="Tahoma"/>
            <family val="0"/>
          </rPr>
          <t xml:space="preserve">
</t>
        </r>
      </text>
    </comment>
    <comment ref="C1274" authorId="1">
      <text>
        <r>
          <rPr>
            <b/>
            <sz val="8"/>
            <rFont val="Tahoma"/>
            <family val="0"/>
          </rPr>
          <t>Emeline:  media  kits for exhibition</t>
        </r>
        <r>
          <rPr>
            <sz val="8"/>
            <rFont val="Tahoma"/>
            <family val="0"/>
          </rPr>
          <t xml:space="preserve">
</t>
        </r>
      </text>
    </comment>
    <comment ref="C1277" authorId="1">
      <text>
        <r>
          <rPr>
            <b/>
            <sz val="8"/>
            <rFont val="Tahoma"/>
            <family val="0"/>
          </rPr>
          <t>Emeline: book from a near by shop no receipt</t>
        </r>
        <r>
          <rPr>
            <sz val="8"/>
            <rFont val="Tahoma"/>
            <family val="0"/>
          </rPr>
          <t xml:space="preserve">
</t>
        </r>
      </text>
    </comment>
    <comment ref="C1292" authorId="1">
      <text>
        <r>
          <rPr>
            <b/>
            <sz val="8"/>
            <rFont val="Tahoma"/>
            <family val="0"/>
          </rPr>
          <t>Emeline: 50,000frs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293" authorId="1">
      <text>
        <r>
          <rPr>
            <b/>
            <sz val="8"/>
            <rFont val="Tahoma"/>
            <family val="0"/>
          </rPr>
          <t>Emeline:40,000frs to Limson in Garoua</t>
        </r>
        <r>
          <rPr>
            <sz val="8"/>
            <rFont val="Tahoma"/>
            <family val="0"/>
          </rPr>
          <t xml:space="preserve">
</t>
        </r>
      </text>
    </comment>
    <comment ref="C1294" authorId="1">
      <text>
        <r>
          <rPr>
            <b/>
            <sz val="8"/>
            <rFont val="Tahoma"/>
            <family val="0"/>
          </rPr>
          <t>Emeline:40,000frs to Conelius in Maroua</t>
        </r>
        <r>
          <rPr>
            <sz val="8"/>
            <rFont val="Tahoma"/>
            <family val="0"/>
          </rPr>
          <t xml:space="preserve">
</t>
        </r>
      </text>
    </comment>
    <comment ref="C1295" authorId="1">
      <text>
        <r>
          <rPr>
            <b/>
            <sz val="8"/>
            <rFont val="Tahoma"/>
            <family val="0"/>
          </rPr>
          <t>Emeline:48,000frs to Limson in Garoua</t>
        </r>
        <r>
          <rPr>
            <sz val="8"/>
            <rFont val="Tahoma"/>
            <family val="0"/>
          </rPr>
          <t xml:space="preserve">
</t>
        </r>
      </text>
    </comment>
    <comment ref="C1296" authorId="1">
      <text>
        <r>
          <rPr>
            <b/>
            <sz val="8"/>
            <rFont val="Tahoma"/>
            <family val="0"/>
          </rPr>
          <t>Emeline:100,000frs to Conelius in Maroua</t>
        </r>
        <r>
          <rPr>
            <sz val="8"/>
            <rFont val="Tahoma"/>
            <family val="0"/>
          </rPr>
          <t xml:space="preserve">
</t>
        </r>
      </text>
    </comment>
    <comment ref="C1297" authorId="1">
      <text>
        <r>
          <rPr>
            <b/>
            <sz val="8"/>
            <rFont val="Tahoma"/>
            <family val="0"/>
          </rPr>
          <t>Emeline:50,000frs to Conelius in Maroua</t>
        </r>
        <r>
          <rPr>
            <sz val="8"/>
            <rFont val="Tahoma"/>
            <family val="0"/>
          </rPr>
          <t xml:space="preserve">
</t>
        </r>
      </text>
    </comment>
    <comment ref="C1298" authorId="1">
      <text>
        <r>
          <rPr>
            <b/>
            <sz val="8"/>
            <rFont val="Tahoma"/>
            <family val="0"/>
          </rPr>
          <t>Emeline:100,000frs to Julius in Maroua</t>
        </r>
        <r>
          <rPr>
            <sz val="8"/>
            <rFont val="Tahoma"/>
            <family val="0"/>
          </rPr>
          <t xml:space="preserve">
</t>
        </r>
      </text>
    </comment>
    <comment ref="C1299" authorId="1">
      <text>
        <r>
          <rPr>
            <b/>
            <sz val="8"/>
            <rFont val="Tahoma"/>
            <family val="0"/>
          </rPr>
          <t>Emeline:100,000frs to Limson in Dschang</t>
        </r>
        <r>
          <rPr>
            <sz val="8"/>
            <rFont val="Tahoma"/>
            <family val="0"/>
          </rPr>
          <t xml:space="preserve">
</t>
        </r>
      </text>
    </comment>
    <comment ref="C1300" authorId="1">
      <text>
        <r>
          <rPr>
            <b/>
            <sz val="8"/>
            <rFont val="Tahoma"/>
            <family val="0"/>
          </rPr>
          <t>Emeline:20,000frs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1301" authorId="1">
      <text>
        <r>
          <rPr>
            <b/>
            <sz val="8"/>
            <rFont val="Tahoma"/>
            <family val="0"/>
          </rPr>
          <t>Emeline:20,000frs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302" authorId="1">
      <text>
        <r>
          <rPr>
            <b/>
            <sz val="8"/>
            <rFont val="Tahoma"/>
            <family val="0"/>
          </rPr>
          <t>Emeline:20,000frs to  Conelius in Kumba</t>
        </r>
        <r>
          <rPr>
            <sz val="8"/>
            <rFont val="Tahoma"/>
            <family val="0"/>
          </rPr>
          <t xml:space="preserve">
</t>
        </r>
      </text>
    </comment>
    <comment ref="C1303" authorId="1">
      <text>
        <r>
          <rPr>
            <b/>
            <sz val="8"/>
            <rFont val="Tahoma"/>
            <family val="0"/>
          </rPr>
          <t>Emeline:20,000frs to Conelius in Kumba</t>
        </r>
        <r>
          <rPr>
            <sz val="8"/>
            <rFont val="Tahoma"/>
            <family val="0"/>
          </rPr>
          <t xml:space="preserve">
</t>
        </r>
      </text>
    </comment>
    <comment ref="C1304" authorId="1">
      <text>
        <r>
          <rPr>
            <b/>
            <sz val="8"/>
            <rFont val="Tahoma"/>
            <family val="0"/>
          </rPr>
          <t>Emeline: 65,000frs to Julius in  Bafoussam</t>
        </r>
        <r>
          <rPr>
            <sz val="8"/>
            <rFont val="Tahoma"/>
            <family val="0"/>
          </rPr>
          <t xml:space="preserve">
</t>
        </r>
      </text>
    </comment>
    <comment ref="C130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julius in Garoua</t>
        </r>
      </text>
    </comment>
    <comment ref="C130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30.000 to i17 in Garoua</t>
        </r>
      </text>
    </comment>
    <comment ref="C130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255.000 to i5 in Garoua</t>
        </r>
      </text>
    </comment>
    <comment ref="C1310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to josias in douala</t>
        </r>
      </text>
    </comment>
    <comment ref="C1311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to julius in Bafoussam</t>
        </r>
      </text>
    </comment>
    <comment ref="C1312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to josias in sangmelima</t>
        </r>
      </text>
    </comment>
    <comment ref="C1313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to eric yamgwen in maroua,external assistance</t>
        </r>
      </text>
    </comment>
    <comment ref="C1314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to Me Happi in maroua</t>
        </r>
      </text>
    </comment>
    <comment ref="C1308" authorId="0">
      <text>
        <r>
          <rPr>
            <b/>
            <sz val="8"/>
            <rFont val="Tahoma"/>
            <family val="0"/>
          </rPr>
          <t>cynthia:100,000frs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309" authorId="0">
      <text>
        <r>
          <rPr>
            <b/>
            <sz val="8"/>
            <rFont val="Tahoma"/>
            <family val="0"/>
          </rPr>
          <t>Cynthia:100,000frs to Limson in Douala</t>
        </r>
        <r>
          <rPr>
            <sz val="8"/>
            <rFont val="Tahoma"/>
            <family val="0"/>
          </rPr>
          <t xml:space="preserve">
</t>
        </r>
      </text>
    </comment>
    <comment ref="C1084" authorId="6">
      <text>
        <r>
          <rPr>
            <b/>
            <sz val="10"/>
            <rFont val="Tahoma"/>
            <family val="0"/>
          </rPr>
          <t>cynthia: horline's article on 1994 wildlife law French and English copies</t>
        </r>
        <r>
          <rPr>
            <sz val="10"/>
            <rFont val="Tahoma"/>
            <family val="0"/>
          </rPr>
          <t xml:space="preserve">
</t>
        </r>
      </text>
    </comment>
    <comment ref="C1086" authorId="6">
      <text>
        <r>
          <rPr>
            <b/>
            <sz val="10"/>
            <rFont val="Tahoma"/>
            <family val="0"/>
          </rPr>
          <t>cynthia:horlines article on interpol French and English</t>
        </r>
        <r>
          <rPr>
            <sz val="10"/>
            <rFont val="Tahoma"/>
            <family val="0"/>
          </rPr>
          <t xml:space="preserve">
</t>
        </r>
      </text>
    </comment>
    <comment ref="C563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11.99Euros x680(exchange rate)</t>
        </r>
      </text>
    </comment>
    <comment ref="C191" authorId="0">
      <text>
        <r>
          <rPr>
            <b/>
            <sz val="8"/>
            <rFont val="Tahoma"/>
            <family val="0"/>
          </rPr>
          <t>Ofir: to i5</t>
        </r>
        <r>
          <rPr>
            <sz val="8"/>
            <rFont val="Tahoma"/>
            <family val="0"/>
          </rPr>
          <t xml:space="preserve">
</t>
        </r>
      </text>
    </comment>
    <comment ref="C192" authorId="0">
      <text>
        <r>
          <rPr>
            <b/>
            <sz val="8"/>
            <rFont val="Tahoma"/>
            <family val="0"/>
          </rPr>
          <t>Ofir: to i17</t>
        </r>
        <r>
          <rPr>
            <sz val="8"/>
            <rFont val="Tahoma"/>
            <family val="0"/>
          </rPr>
          <t xml:space="preserve">
</t>
        </r>
      </text>
    </comment>
    <comment ref="C588" authorId="0">
      <text>
        <r>
          <rPr>
            <b/>
            <sz val="8"/>
            <rFont val="Tahoma"/>
            <family val="0"/>
          </rPr>
          <t>Ofir: to Julius</t>
        </r>
        <r>
          <rPr>
            <sz val="8"/>
            <rFont val="Tahoma"/>
            <family val="0"/>
          </rPr>
          <t xml:space="preserve">
</t>
        </r>
      </text>
    </comment>
    <comment ref="C589" authorId="0">
      <text>
        <r>
          <rPr>
            <b/>
            <sz val="8"/>
            <rFont val="Tahoma"/>
            <family val="0"/>
          </rPr>
          <t>Ofir: to Julius</t>
        </r>
        <r>
          <rPr>
            <sz val="8"/>
            <rFont val="Tahoma"/>
            <family val="0"/>
          </rPr>
          <t xml:space="preserve">
</t>
        </r>
      </text>
    </comment>
    <comment ref="C1060" authorId="0">
      <text>
        <r>
          <rPr>
            <b/>
            <sz val="8"/>
            <rFont val="Tahoma"/>
            <family val="0"/>
          </rPr>
          <t>cynthia: and 2 edition</t>
        </r>
        <r>
          <rPr>
            <sz val="8"/>
            <rFont val="Tahoma"/>
            <family val="0"/>
          </rPr>
          <t xml:space="preserve">
</t>
        </r>
      </text>
    </comment>
    <comment ref="C1061" authorId="0">
      <text>
        <r>
          <rPr>
            <b/>
            <sz val="8"/>
            <rFont val="Tahoma"/>
            <family val="0"/>
          </rPr>
          <t>cynthia: remaining payment for  and payment foR  2nd edITION</t>
        </r>
        <r>
          <rPr>
            <sz val="8"/>
            <rFont val="Tahoma"/>
            <family val="0"/>
          </rPr>
          <t xml:space="preserve">
</t>
        </r>
      </text>
    </comment>
    <comment ref="C8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NOV + DEC</t>
        </r>
      </text>
    </comment>
    <comment ref="C842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for the case of the 2 lion skins in maroua: moustapha &amp; others</t>
        </r>
      </text>
    </comment>
    <comment ref="C843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for the 2 cases of Zily dongo and Tembi Eback in douala</t>
        </r>
      </text>
    </comment>
    <comment ref="C1063" authorId="0">
      <text>
        <r>
          <rPr>
            <b/>
            <sz val="8"/>
            <rFont val="Tahoma"/>
            <family val="0"/>
          </rPr>
          <t>cynthia:3rd,</t>
        </r>
        <r>
          <rPr>
            <sz val="8"/>
            <rFont val="Tahoma"/>
            <family val="0"/>
          </rPr>
          <t xml:space="preserve">
</t>
        </r>
      </text>
    </comment>
    <comment ref="C1066" authorId="0">
      <text>
        <r>
          <rPr>
            <b/>
            <sz val="8"/>
            <rFont val="Tahoma"/>
            <family val="0"/>
          </rPr>
          <t>cynthia: 4th edition</t>
        </r>
        <r>
          <rPr>
            <sz val="8"/>
            <rFont val="Tahoma"/>
            <family val="0"/>
          </rPr>
          <t xml:space="preserve">
</t>
        </r>
      </text>
    </comment>
    <comment ref="C1067" authorId="0">
      <text>
        <r>
          <rPr>
            <b/>
            <sz val="8"/>
            <rFont val="Tahoma"/>
            <family val="0"/>
          </rPr>
          <t>cynthia: remaining payment for  and payment foR 4th</t>
        </r>
        <r>
          <rPr>
            <sz val="8"/>
            <rFont val="Tahoma"/>
            <family val="0"/>
          </rPr>
          <t xml:space="preserve">
</t>
        </r>
      </text>
    </comment>
    <comment ref="C808" authorId="0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Annual report</t>
        </r>
      </text>
    </comment>
    <comment ref="C809" authorId="0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</t>
        </r>
      </text>
    </comment>
    <comment ref="C675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there is  no MTN network in Banguem</t>
        </r>
      </text>
    </comment>
    <comment ref="C1276" authorId="0">
      <text>
        <r>
          <rPr>
            <b/>
            <sz val="8"/>
            <rFont val="Tahoma"/>
            <family val="0"/>
          </rPr>
          <t>Emeline:bought from a near by shop, NO RECEIPT</t>
        </r>
        <r>
          <rPr>
            <sz val="8"/>
            <rFont val="Tahoma"/>
            <family val="0"/>
          </rPr>
          <t xml:space="preserve">
</t>
        </r>
      </text>
    </comment>
    <comment ref="C1079" authorId="0">
      <text>
        <r>
          <rPr>
            <b/>
            <sz val="8"/>
            <rFont val="Tahoma"/>
            <family val="0"/>
          </rPr>
          <t>cynthia: printing of 8 A3 materials at 1675 frs per page for exhibition</t>
        </r>
        <r>
          <rPr>
            <sz val="8"/>
            <rFont val="Tahoma"/>
            <family val="0"/>
          </rPr>
          <t xml:space="preserve">
</t>
        </r>
      </text>
    </comment>
    <comment ref="C1078" authorId="0">
      <text>
        <r>
          <rPr>
            <b/>
            <sz val="8"/>
            <rFont val="Tahoma"/>
            <family val="0"/>
          </rPr>
          <t>cynthia: printing of exhibition materials for on A4 at 150 frs per page</t>
        </r>
        <r>
          <rPr>
            <sz val="8"/>
            <rFont val="Tahoma"/>
            <family val="0"/>
          </rPr>
          <t xml:space="preserve">
</t>
        </r>
      </text>
    </comment>
    <comment ref="C1077" authorId="0">
      <text>
        <r>
          <rPr>
            <b/>
            <sz val="8"/>
            <rFont val="Tahoma"/>
            <family val="0"/>
          </rPr>
          <t>cynthia:printing of 15 CDs at 600 frs per CD for exhibition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<sst xmlns="http://schemas.openxmlformats.org/spreadsheetml/2006/main" count="8387" uniqueCount="1109">
  <si>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</si>
  <si>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</si>
  <si>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</si>
  <si>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</si>
  <si>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</si>
  <si>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</si>
  <si>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</si>
  <si>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</si>
  <si>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</si>
  <si>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</si>
  <si>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</si>
  <si>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Investigations</t>
  </si>
  <si>
    <t>Mission S</t>
  </si>
  <si>
    <t>5-61206</t>
  </si>
  <si>
    <t>investigations</t>
  </si>
  <si>
    <t>i17</t>
  </si>
  <si>
    <t>S-phone-27</t>
  </si>
  <si>
    <t>5/12</t>
  </si>
  <si>
    <t>i5</t>
  </si>
  <si>
    <t>S-phone-28</t>
  </si>
  <si>
    <t>S-phone-30-31</t>
  </si>
  <si>
    <t>6/12</t>
  </si>
  <si>
    <t>S-phone-46</t>
  </si>
  <si>
    <t>Maroua-Garoua</t>
  </si>
  <si>
    <t>S-i5-1</t>
  </si>
  <si>
    <t>5/13</t>
  </si>
  <si>
    <t>Garoua-Gouna-Garoua</t>
  </si>
  <si>
    <t>S-i5-r</t>
  </si>
  <si>
    <t>Garoua-Moro village-Garoua</t>
  </si>
  <si>
    <t>local transport</t>
  </si>
  <si>
    <t>maroua-garoua</t>
  </si>
  <si>
    <t>S-i17-1</t>
  </si>
  <si>
    <t>garoua-ngong</t>
  </si>
  <si>
    <t>S-i17-r</t>
  </si>
  <si>
    <t>inter- city transport</t>
  </si>
  <si>
    <t>transport</t>
  </si>
  <si>
    <t>lodging</t>
  </si>
  <si>
    <t>S-i5-2</t>
  </si>
  <si>
    <t>lodging x 2days</t>
  </si>
  <si>
    <t>S-i17-2</t>
  </si>
  <si>
    <t>5-6/12</t>
  </si>
  <si>
    <t>feeding</t>
  </si>
  <si>
    <t>informer fees</t>
  </si>
  <si>
    <t>external asistance</t>
  </si>
  <si>
    <t>Drink to informer</t>
  </si>
  <si>
    <t>trust building</t>
  </si>
  <si>
    <t>Mission A</t>
  </si>
  <si>
    <t>5-81206</t>
  </si>
  <si>
    <t>Adamawa-Mbam and Njerem-protected species</t>
  </si>
  <si>
    <t>Louis</t>
  </si>
  <si>
    <t>A-phone-75</t>
  </si>
  <si>
    <t>9/12</t>
  </si>
  <si>
    <t>Yaounde-Ngaoundal</t>
  </si>
  <si>
    <t>Louis-1</t>
  </si>
  <si>
    <t>Ngaounde-Tibati</t>
  </si>
  <si>
    <t>Louis-2</t>
  </si>
  <si>
    <t>Tibati-Yoko</t>
  </si>
  <si>
    <t>Louis-4</t>
  </si>
  <si>
    <t>7/12</t>
  </si>
  <si>
    <t>Yoko-Matsiri</t>
  </si>
  <si>
    <t>Louis-r</t>
  </si>
  <si>
    <t>8/12</t>
  </si>
  <si>
    <t>Louis-3</t>
  </si>
  <si>
    <t>x2 lodging</t>
  </si>
  <si>
    <t>Louis-5</t>
  </si>
  <si>
    <t>6-7/12</t>
  </si>
  <si>
    <t>x4 feeding</t>
  </si>
  <si>
    <t>5-8/12</t>
  </si>
  <si>
    <t>drinks</t>
  </si>
  <si>
    <t>external assistance</t>
  </si>
  <si>
    <t>purchase</t>
  </si>
  <si>
    <t>Mission B</t>
  </si>
  <si>
    <t>7-81206</t>
  </si>
  <si>
    <t>Adamawa-Ngaoundere-leopard skins</t>
  </si>
  <si>
    <t>Julius</t>
  </si>
  <si>
    <t>B-phone-52</t>
  </si>
  <si>
    <t>B-phone-54</t>
  </si>
  <si>
    <t>B-phone-56</t>
  </si>
  <si>
    <t>B-phone-64</t>
  </si>
  <si>
    <t>B-phone-69</t>
  </si>
  <si>
    <t>B-phone-70</t>
  </si>
  <si>
    <t>B-phone-76</t>
  </si>
  <si>
    <t>B-phone-79-80</t>
  </si>
  <si>
    <t>B-phone-81</t>
  </si>
  <si>
    <t>garoua-ngaoundere</t>
  </si>
  <si>
    <t>B-i17-3</t>
  </si>
  <si>
    <t>ngaoundere-garoua</t>
  </si>
  <si>
    <t>B-i17-6</t>
  </si>
  <si>
    <t>B-Jul-6</t>
  </si>
  <si>
    <t>Garoua-Ngaoundere</t>
  </si>
  <si>
    <t>B-Jul-7</t>
  </si>
  <si>
    <t>Ngaoundere-Garoua</t>
  </si>
  <si>
    <t>B-Jul-9</t>
  </si>
  <si>
    <t>B-i5-3</t>
  </si>
  <si>
    <t>B-i5-6</t>
  </si>
  <si>
    <t>B-i5-7</t>
  </si>
  <si>
    <t>B-i5-8</t>
  </si>
  <si>
    <t>B-i5-9</t>
  </si>
  <si>
    <t>B-i17-7</t>
  </si>
  <si>
    <t>B-i5-10</t>
  </si>
  <si>
    <t>B-i17-r</t>
  </si>
  <si>
    <t>B-i5-r</t>
  </si>
  <si>
    <t>B-Jul-r</t>
  </si>
  <si>
    <t>B-Jul-10</t>
  </si>
  <si>
    <t>B-Jul-11</t>
  </si>
  <si>
    <t xml:space="preserve">lodging </t>
  </si>
  <si>
    <t>B-i17-5</t>
  </si>
  <si>
    <t>B-i5-4</t>
  </si>
  <si>
    <t>B-Jul-8</t>
  </si>
  <si>
    <t>x2 undercovers</t>
  </si>
  <si>
    <t>B-Jul-12</t>
  </si>
  <si>
    <t>Mission C</t>
  </si>
  <si>
    <t>10-111206</t>
  </si>
  <si>
    <t>West-Dschang-leopard skins</t>
  </si>
  <si>
    <t>C-phone-84</t>
  </si>
  <si>
    <t>10/12</t>
  </si>
  <si>
    <t>communication</t>
  </si>
  <si>
    <t>C-i5-11b</t>
  </si>
  <si>
    <t>11/12</t>
  </si>
  <si>
    <t>C-i17-9</t>
  </si>
  <si>
    <t>C-i17-11</t>
  </si>
  <si>
    <t>Yaounde-Dschang</t>
  </si>
  <si>
    <t>C-i5-11</t>
  </si>
  <si>
    <t>Dschang-Bafoussam</t>
  </si>
  <si>
    <t>C-i5-r</t>
  </si>
  <si>
    <t>yde-dschang</t>
  </si>
  <si>
    <t>C-i17-8</t>
  </si>
  <si>
    <t>x2 hrs byke hired</t>
  </si>
  <si>
    <t>C-i17-r</t>
  </si>
  <si>
    <t>C-i5-11a</t>
  </si>
  <si>
    <t>C-i17-10</t>
  </si>
  <si>
    <t>Mission D</t>
  </si>
  <si>
    <t>12-161206</t>
  </si>
  <si>
    <t>D-phone-103-105</t>
  </si>
  <si>
    <t>12/12</t>
  </si>
  <si>
    <t>D-phone-120-122</t>
  </si>
  <si>
    <t>13/12</t>
  </si>
  <si>
    <t>D-phone-128</t>
  </si>
  <si>
    <t>14/12</t>
  </si>
  <si>
    <t>D-phone-138</t>
  </si>
  <si>
    <t>15/12</t>
  </si>
  <si>
    <t>D-phone-146</t>
  </si>
  <si>
    <t>16/12</t>
  </si>
  <si>
    <t>D-i5-16</t>
  </si>
  <si>
    <t>Bafoussam-Douala</t>
  </si>
  <si>
    <t>D-i5-14</t>
  </si>
  <si>
    <t>Doula-Yaoude</t>
  </si>
  <si>
    <t>D-i5-17</t>
  </si>
  <si>
    <t>D-i5-r</t>
  </si>
  <si>
    <t>port entrance</t>
  </si>
  <si>
    <t>x1 hours taxi</t>
  </si>
  <si>
    <t>D-i5-15</t>
  </si>
  <si>
    <t>Mission E</t>
  </si>
  <si>
    <t>20-231206</t>
  </si>
  <si>
    <t>E-Jul-18a</t>
  </si>
  <si>
    <t>20/12</t>
  </si>
  <si>
    <t>E-Jul-20</t>
  </si>
  <si>
    <t>21/12</t>
  </si>
  <si>
    <t>E-Jul-21a</t>
  </si>
  <si>
    <t>22/12</t>
  </si>
  <si>
    <t>E-Jul-26</t>
  </si>
  <si>
    <t>23/12</t>
  </si>
  <si>
    <t>E-Jul-18</t>
  </si>
  <si>
    <t>Douala-Edea</t>
  </si>
  <si>
    <t>E-Jul-r</t>
  </si>
  <si>
    <t>Edea-Kopongo-Edea</t>
  </si>
  <si>
    <t>Edea-Douala</t>
  </si>
  <si>
    <t>Douala-Bafoussam</t>
  </si>
  <si>
    <t>E-Jul-21b</t>
  </si>
  <si>
    <t>E-Jul-19</t>
  </si>
  <si>
    <t>E-Jul-29a</t>
  </si>
  <si>
    <t xml:space="preserve">external asistance </t>
  </si>
  <si>
    <t>E-Jul-21</t>
  </si>
  <si>
    <t>X2 undercovers</t>
  </si>
  <si>
    <t>E-Jul-27</t>
  </si>
  <si>
    <t>Mission F</t>
  </si>
  <si>
    <t>17-201206</t>
  </si>
  <si>
    <t>North West-Ndop-ivory</t>
  </si>
  <si>
    <t>F-i5-19</t>
  </si>
  <si>
    <t>17/12</t>
  </si>
  <si>
    <t>F-i5-20</t>
  </si>
  <si>
    <t>18/12</t>
  </si>
  <si>
    <t>Yaounde-Bamenda</t>
  </si>
  <si>
    <t>F-i5-18</t>
  </si>
  <si>
    <t>Bamenda-Ndop</t>
  </si>
  <si>
    <t>F-i5-r</t>
  </si>
  <si>
    <t>Ndop-Bamenda</t>
  </si>
  <si>
    <t>Bafut-Bamenda-Bafut</t>
  </si>
  <si>
    <t>Mission  F1</t>
  </si>
  <si>
    <t>19-201206</t>
  </si>
  <si>
    <t>North West-Bali-ivory</t>
  </si>
  <si>
    <t>19/12</t>
  </si>
  <si>
    <t>F1-i5-21</t>
  </si>
  <si>
    <t>Bamenda-Bali</t>
  </si>
  <si>
    <t>F1-i5-r</t>
  </si>
  <si>
    <t>Bali-Bamenda</t>
  </si>
  <si>
    <t>Mission G</t>
  </si>
  <si>
    <t>G-i5-r</t>
  </si>
  <si>
    <t>G-i5-24</t>
  </si>
  <si>
    <t>Bafut-Bamenda</t>
  </si>
  <si>
    <t>Bamenda-Douala</t>
  </si>
  <si>
    <t>G-i5-22</t>
  </si>
  <si>
    <t>G-i5-23</t>
  </si>
  <si>
    <t>G-i5-25</t>
  </si>
  <si>
    <t>Mission H</t>
  </si>
  <si>
    <t>23-271206</t>
  </si>
  <si>
    <t>West- Dschang-ivory</t>
  </si>
  <si>
    <t>26/12</t>
  </si>
  <si>
    <t>Douala-Bamenda</t>
  </si>
  <si>
    <t>Bamenda-Bafut</t>
  </si>
  <si>
    <t>H-i5-r</t>
  </si>
  <si>
    <t>24/12</t>
  </si>
  <si>
    <t>Bamenda-Dschang</t>
  </si>
  <si>
    <t>Mission H1</t>
  </si>
  <si>
    <t>North West- Ndop-ivory</t>
  </si>
  <si>
    <t>27/12</t>
  </si>
  <si>
    <t>Dschang-Bamenda</t>
  </si>
  <si>
    <t>H1-i5-r</t>
  </si>
  <si>
    <t>Mission I</t>
  </si>
  <si>
    <t>261206</t>
  </si>
  <si>
    <t>I-Jul-30</t>
  </si>
  <si>
    <t>I-Jul-28</t>
  </si>
  <si>
    <t>I-Jul-r</t>
  </si>
  <si>
    <t>I-Jul-29</t>
  </si>
  <si>
    <t>I-Jul-31</t>
  </si>
  <si>
    <t>Mission J</t>
  </si>
  <si>
    <t>28-301206</t>
  </si>
  <si>
    <t>29/12</t>
  </si>
  <si>
    <t>30/12</t>
  </si>
  <si>
    <t>J-i5-r</t>
  </si>
  <si>
    <t>28/12</t>
  </si>
  <si>
    <t>J-i5-32</t>
  </si>
  <si>
    <t>J-i5-33</t>
  </si>
  <si>
    <t>Mission K</t>
  </si>
  <si>
    <t>29-311206</t>
  </si>
  <si>
    <t>K-Jul-34</t>
  </si>
  <si>
    <t>K-Jul-37</t>
  </si>
  <si>
    <t>31/12</t>
  </si>
  <si>
    <t>K-Jul-32</t>
  </si>
  <si>
    <t>Santchou-Douala</t>
  </si>
  <si>
    <t>Santchou-Bafoussam</t>
  </si>
  <si>
    <t>K-Jul-33a</t>
  </si>
  <si>
    <t>K-Jul-36</t>
  </si>
  <si>
    <t>K-Jul-r</t>
  </si>
  <si>
    <t>x1 undercover</t>
  </si>
  <si>
    <t>K-Jul-35</t>
  </si>
  <si>
    <t>Mission L</t>
  </si>
  <si>
    <t>16-1206</t>
  </si>
  <si>
    <t>Internet Investigations-USA, South Africa</t>
  </si>
  <si>
    <t>South Africa</t>
  </si>
  <si>
    <t>Eun-4</t>
  </si>
  <si>
    <t>USA</t>
  </si>
  <si>
    <t>Eun-5</t>
  </si>
  <si>
    <t>Operations</t>
  </si>
  <si>
    <t>11-151206</t>
  </si>
  <si>
    <t>Failed Operations</t>
  </si>
  <si>
    <t>C-phone-112-113</t>
  </si>
  <si>
    <t>C-phone-127</t>
  </si>
  <si>
    <t>C-phone-139</t>
  </si>
  <si>
    <t>C-Jul-16</t>
  </si>
  <si>
    <t>C-Jul-17</t>
  </si>
  <si>
    <t>Bafousssam-Dschang</t>
  </si>
  <si>
    <t>C-Jul-r</t>
  </si>
  <si>
    <t>inter-city transport</t>
  </si>
  <si>
    <t>x1hour 30 minutes taxi</t>
  </si>
  <si>
    <t>C-Jul-13</t>
  </si>
  <si>
    <t>C-Jul-14</t>
  </si>
  <si>
    <t>C-Jul-15</t>
  </si>
  <si>
    <t>Fax</t>
  </si>
  <si>
    <t>office</t>
  </si>
  <si>
    <t>B-i17-4</t>
  </si>
  <si>
    <t>B-i5-5</t>
  </si>
  <si>
    <t>fax</t>
  </si>
  <si>
    <t>Legal</t>
  </si>
  <si>
    <t>legal</t>
  </si>
  <si>
    <t>Horline</t>
  </si>
  <si>
    <t>phone-3</t>
  </si>
  <si>
    <t>1/12</t>
  </si>
  <si>
    <t>phone-10-11</t>
  </si>
  <si>
    <t>2/12</t>
  </si>
  <si>
    <t>phone-17</t>
  </si>
  <si>
    <t>4/12</t>
  </si>
  <si>
    <t>phone-22-23</t>
  </si>
  <si>
    <t>phone-40-43</t>
  </si>
  <si>
    <t>phone-49-51</t>
  </si>
  <si>
    <t>Police contack</t>
  </si>
  <si>
    <t>phone-72</t>
  </si>
  <si>
    <t>phone-77-78</t>
  </si>
  <si>
    <t>phone-96-98</t>
  </si>
  <si>
    <t>Aime</t>
  </si>
  <si>
    <t>phone-107</t>
  </si>
  <si>
    <t>Josias</t>
  </si>
  <si>
    <t>phone-108</t>
  </si>
  <si>
    <t>phone-116-117</t>
  </si>
  <si>
    <t>phone-126</t>
  </si>
  <si>
    <t>phone-140-141</t>
  </si>
  <si>
    <t>phone-148g</t>
  </si>
  <si>
    <t>phone-148h</t>
  </si>
  <si>
    <t>hor-5</t>
  </si>
  <si>
    <t>hor-6</t>
  </si>
  <si>
    <t>hor-16</t>
  </si>
  <si>
    <t>hor-17</t>
  </si>
  <si>
    <t>hor-18</t>
  </si>
  <si>
    <t>hor-19</t>
  </si>
  <si>
    <t>hor-20</t>
  </si>
  <si>
    <t>hor-21</t>
  </si>
  <si>
    <t>hor-22</t>
  </si>
  <si>
    <t>aim-22a</t>
  </si>
  <si>
    <t>hor-23</t>
  </si>
  <si>
    <t>hor-24</t>
  </si>
  <si>
    <t>hor-25</t>
  </si>
  <si>
    <t>jos-25a</t>
  </si>
  <si>
    <t>hor-26</t>
  </si>
  <si>
    <t>hor-27</t>
  </si>
  <si>
    <t>hor-29-30</t>
  </si>
  <si>
    <t>aim-r</t>
  </si>
  <si>
    <t>aim-6</t>
  </si>
  <si>
    <t>aim-12</t>
  </si>
  <si>
    <t>aim-18</t>
  </si>
  <si>
    <t>jos-r</t>
  </si>
  <si>
    <t>jos-15</t>
  </si>
  <si>
    <t>orange sim card</t>
  </si>
  <si>
    <t>aim-11</t>
  </si>
  <si>
    <t>jos-14</t>
  </si>
  <si>
    <t>aim-5</t>
  </si>
  <si>
    <t>aim-15</t>
  </si>
  <si>
    <t>bafia-yaounde</t>
  </si>
  <si>
    <t>aim-2</t>
  </si>
  <si>
    <t>aim-17</t>
  </si>
  <si>
    <t>banguem-melon</t>
  </si>
  <si>
    <t>djoum-nsangmelima</t>
  </si>
  <si>
    <t>jos-8</t>
  </si>
  <si>
    <t>jos-18</t>
  </si>
  <si>
    <t>dla- melon</t>
  </si>
  <si>
    <t>aim-9</t>
  </si>
  <si>
    <t>dla-buéa</t>
  </si>
  <si>
    <t>aim-8</t>
  </si>
  <si>
    <t>dla-yde</t>
  </si>
  <si>
    <t>aim-4</t>
  </si>
  <si>
    <t>jos-3</t>
  </si>
  <si>
    <t>yde-bafia</t>
  </si>
  <si>
    <t>aim-1</t>
  </si>
  <si>
    <t>aim-16</t>
  </si>
  <si>
    <t>yde-douala</t>
  </si>
  <si>
    <t>aim-3</t>
  </si>
  <si>
    <t>aim-7</t>
  </si>
  <si>
    <t>jos-1</t>
  </si>
  <si>
    <t>melon-banguem</t>
  </si>
  <si>
    <t>melon-nkong</t>
  </si>
  <si>
    <t>nkong-yde</t>
  </si>
  <si>
    <t>aim-14</t>
  </si>
  <si>
    <t>nsangmelima-djoum</t>
  </si>
  <si>
    <t>jos-5</t>
  </si>
  <si>
    <t>jos-13</t>
  </si>
  <si>
    <t>nsangmelima-yde</t>
  </si>
  <si>
    <t>jos-19</t>
  </si>
  <si>
    <t>yde-nsagmelima</t>
  </si>
  <si>
    <t>jos-4</t>
  </si>
  <si>
    <t>jos-12</t>
  </si>
  <si>
    <t>jos-11</t>
  </si>
  <si>
    <t>hor-r</t>
  </si>
  <si>
    <t>jos-s</t>
  </si>
  <si>
    <t>aim-10</t>
  </si>
  <si>
    <t>aim-13</t>
  </si>
  <si>
    <t>jos-2</t>
  </si>
  <si>
    <t>jos-6</t>
  </si>
  <si>
    <t>jos-10</t>
  </si>
  <si>
    <t>jos-17</t>
  </si>
  <si>
    <t>translation fees</t>
  </si>
  <si>
    <t>hor-1a</t>
  </si>
  <si>
    <t>hor-1b</t>
  </si>
  <si>
    <t>5xfolders</t>
  </si>
  <si>
    <t>hor-2</t>
  </si>
  <si>
    <t>photocopy</t>
  </si>
  <si>
    <t>hor-3</t>
  </si>
  <si>
    <t>printing</t>
  </si>
  <si>
    <t>hor-9</t>
  </si>
  <si>
    <t>4xpictures printing</t>
  </si>
  <si>
    <t>hor-14</t>
  </si>
  <si>
    <t>jos-7a-7b</t>
  </si>
  <si>
    <t>jos-9</t>
  </si>
  <si>
    <t>jos-16</t>
  </si>
  <si>
    <t>x3 bold makers</t>
  </si>
  <si>
    <t>Eme-18</t>
  </si>
  <si>
    <t>x1 baord whipper</t>
  </si>
  <si>
    <t>hor-10</t>
  </si>
  <si>
    <t>lawyer fees</t>
  </si>
  <si>
    <t>Me Happi</t>
  </si>
  <si>
    <t>hor-12</t>
  </si>
  <si>
    <t>Me Mbuan</t>
  </si>
  <si>
    <t>hor-13</t>
  </si>
  <si>
    <t>court fees</t>
  </si>
  <si>
    <t>extract of plumitif</t>
  </si>
  <si>
    <t>LF-10</t>
  </si>
  <si>
    <t>50x empty CD</t>
  </si>
  <si>
    <t>legal programm</t>
  </si>
  <si>
    <t>hor-28</t>
  </si>
  <si>
    <t>printing on CD's</t>
  </si>
  <si>
    <t>Media</t>
  </si>
  <si>
    <t>media</t>
  </si>
  <si>
    <t>Vincent</t>
  </si>
  <si>
    <t>phone-5</t>
  </si>
  <si>
    <t>Cynthia</t>
  </si>
  <si>
    <t>phone-13</t>
  </si>
  <si>
    <t>phone-14</t>
  </si>
  <si>
    <t>phone-19</t>
  </si>
  <si>
    <t>phone-20</t>
  </si>
  <si>
    <t>phone-37</t>
  </si>
  <si>
    <t>phone-57</t>
  </si>
  <si>
    <t>phone-58</t>
  </si>
  <si>
    <t>phone-66</t>
  </si>
  <si>
    <t>phone-68</t>
  </si>
  <si>
    <t>phone-86</t>
  </si>
  <si>
    <t>phone-109</t>
  </si>
  <si>
    <t>phone-110</t>
  </si>
  <si>
    <t>phone-124</t>
  </si>
  <si>
    <t>phone-130-131</t>
  </si>
  <si>
    <t>phone-132</t>
  </si>
  <si>
    <t>phone-135</t>
  </si>
  <si>
    <t>phone-136</t>
  </si>
  <si>
    <t>phone-148</t>
  </si>
  <si>
    <t>phone-151</t>
  </si>
  <si>
    <t>phone-152</t>
  </si>
  <si>
    <t>phone-154-155</t>
  </si>
  <si>
    <t>phone-156-157</t>
  </si>
  <si>
    <t>phone-159</t>
  </si>
  <si>
    <t>phone-160</t>
  </si>
  <si>
    <t>25/12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</si>
  <si>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</si>
  <si>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</si>
  <si>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</si>
  <si>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</si>
  <si>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</si>
  <si>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</si>
  <si>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</si>
  <si>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</si>
  <si>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vin-1</t>
  </si>
  <si>
    <t>3/12</t>
  </si>
  <si>
    <t>vin-2</t>
  </si>
  <si>
    <t>vin-3</t>
  </si>
  <si>
    <t>vin-5</t>
  </si>
  <si>
    <t>vin-7</t>
  </si>
  <si>
    <t>vin-8</t>
  </si>
  <si>
    <t>vin-9</t>
  </si>
  <si>
    <t>vin-10</t>
  </si>
  <si>
    <t>vin-12</t>
  </si>
  <si>
    <t>vin-13</t>
  </si>
  <si>
    <t>vin-16</t>
  </si>
  <si>
    <t>vin-17</t>
  </si>
  <si>
    <t>vin-18</t>
  </si>
  <si>
    <t>cyn-16</t>
  </si>
  <si>
    <t>vin-r</t>
  </si>
  <si>
    <t xml:space="preserve">fuel x4hrs </t>
  </si>
  <si>
    <t>vin-4</t>
  </si>
  <si>
    <t>cyn-r</t>
  </si>
  <si>
    <t xml:space="preserve"> transport  </t>
  </si>
  <si>
    <t xml:space="preserve">transport   </t>
  </si>
  <si>
    <t xml:space="preserve">transport x1hr 15minutes </t>
  </si>
  <si>
    <t xml:space="preserve">transport x2 hrs </t>
  </si>
  <si>
    <t xml:space="preserve">transport </t>
  </si>
  <si>
    <t>bonuses scaled to result</t>
  </si>
  <si>
    <t>radio newsflashF</t>
  </si>
  <si>
    <t>chimp arrest Bafang/Bamenda</t>
  </si>
  <si>
    <t>chimpanzee seizure mbalmayo</t>
  </si>
  <si>
    <t>radio newsflashE</t>
  </si>
  <si>
    <t>ivory seizure Djoum</t>
  </si>
  <si>
    <t xml:space="preserve">EnTV newsfeature </t>
  </si>
  <si>
    <t>Dikalo F</t>
  </si>
  <si>
    <t>radionewsfeatureE</t>
  </si>
  <si>
    <t>radio talkshowF</t>
  </si>
  <si>
    <t>lion skins dealers Far North</t>
  </si>
  <si>
    <t>En+Fr Tam Tam Week end</t>
  </si>
  <si>
    <t>radio newsfeatureE</t>
  </si>
  <si>
    <t>Nigerian/Mezam ivory delaers arrest</t>
  </si>
  <si>
    <t>radio talkshowE</t>
  </si>
  <si>
    <t>prosecution chimp dealer west province</t>
  </si>
  <si>
    <t>prosecution ivory dealers Douala</t>
  </si>
  <si>
    <t>prosecution leopard skins congolese dealer</t>
  </si>
  <si>
    <t>Role of local chiefs in wildlife law enforcment</t>
  </si>
  <si>
    <t>Two chimp dealers arrested</t>
  </si>
  <si>
    <t>editing cost</t>
  </si>
  <si>
    <t>x1CD production</t>
  </si>
  <si>
    <t>vin-11</t>
  </si>
  <si>
    <t>vin-20</t>
  </si>
  <si>
    <t>recording</t>
  </si>
  <si>
    <t>radio newsflashes,features and talkshows</t>
  </si>
  <si>
    <t>vin-19</t>
  </si>
  <si>
    <t>x8 translation</t>
  </si>
  <si>
    <t>cyn-15</t>
  </si>
  <si>
    <t>x2 news articles</t>
  </si>
  <si>
    <t>layout</t>
  </si>
  <si>
    <t>cyn-22</t>
  </si>
  <si>
    <t>x10 packets of battery</t>
  </si>
  <si>
    <t>materials</t>
  </si>
  <si>
    <t>vin-6</t>
  </si>
  <si>
    <t>x5audio cassettes</t>
  </si>
  <si>
    <t>vin-15</t>
  </si>
  <si>
    <t>x2 audio cassettes</t>
  </si>
  <si>
    <t>x1 pair duracell</t>
  </si>
  <si>
    <t>cyn-9</t>
  </si>
  <si>
    <t>x2 pairs duracell</t>
  </si>
  <si>
    <t xml:space="preserve">rechargable batteries + charger </t>
  </si>
  <si>
    <t>material</t>
  </si>
  <si>
    <t>Ofir-7</t>
  </si>
  <si>
    <t>Policy and external relations</t>
  </si>
  <si>
    <t>phone international</t>
  </si>
  <si>
    <t>policy and external relations</t>
  </si>
  <si>
    <t>Ofir</t>
  </si>
  <si>
    <t>phone-59-61</t>
  </si>
  <si>
    <t>phone-73-74</t>
  </si>
  <si>
    <t>phone-102</t>
  </si>
  <si>
    <t>Policy and external Relations</t>
  </si>
  <si>
    <t>France</t>
  </si>
  <si>
    <t>Ofir-9</t>
  </si>
  <si>
    <t>Ofir-11</t>
  </si>
  <si>
    <t>sending ivory samples to USA</t>
  </si>
  <si>
    <t>hor-15</t>
  </si>
  <si>
    <t>CITES stamp</t>
  </si>
  <si>
    <t>CITES permit</t>
  </si>
  <si>
    <t>jos-20</t>
  </si>
  <si>
    <t>management</t>
  </si>
  <si>
    <t>phone-1-2</t>
  </si>
  <si>
    <t>Eunice</t>
  </si>
  <si>
    <t>phone-6-7</t>
  </si>
  <si>
    <t>phone-8-9</t>
  </si>
  <si>
    <t>phone-12</t>
  </si>
  <si>
    <t>phone-16-16a</t>
  </si>
  <si>
    <t>phone-18</t>
  </si>
  <si>
    <t>phone-25</t>
  </si>
  <si>
    <t>phone-26</t>
  </si>
  <si>
    <t>phone-34-36</t>
  </si>
  <si>
    <t>phone-39</t>
  </si>
  <si>
    <t>phone-48</t>
  </si>
  <si>
    <t>phone-55-55a</t>
  </si>
  <si>
    <t>phone-62-63</t>
  </si>
  <si>
    <t>phone-67</t>
  </si>
  <si>
    <t>phone-82-83</t>
  </si>
  <si>
    <t>phone-85</t>
  </si>
  <si>
    <t>phone-87-88</t>
  </si>
  <si>
    <t>phone-99-101</t>
  </si>
  <si>
    <t>phone-106</t>
  </si>
  <si>
    <t>phone-114-115</t>
  </si>
  <si>
    <t>phone-118-119</t>
  </si>
  <si>
    <t>phone-125-125a</t>
  </si>
  <si>
    <t>phone-134</t>
  </si>
  <si>
    <t>phone-142</t>
  </si>
  <si>
    <t>phone-143-144</t>
  </si>
  <si>
    <t>phone-145-145a</t>
  </si>
  <si>
    <t>phone-147</t>
  </si>
  <si>
    <t>phone-148a-b</t>
  </si>
  <si>
    <t>phone-148c-d</t>
  </si>
  <si>
    <t>phone-148e-f</t>
  </si>
  <si>
    <t>phone-149-149a</t>
  </si>
  <si>
    <t>phone-150</t>
  </si>
  <si>
    <t>phone-153-158</t>
  </si>
  <si>
    <t>phone-169-170</t>
  </si>
  <si>
    <t>Management</t>
  </si>
  <si>
    <t>Ofir-1</t>
  </si>
  <si>
    <t>Ofir-2</t>
  </si>
  <si>
    <t>Ofir-6a</t>
  </si>
  <si>
    <t>Local transport</t>
  </si>
  <si>
    <t>Ofir-r</t>
  </si>
  <si>
    <t>Eun-r</t>
  </si>
  <si>
    <t xml:space="preserve"> 14/12</t>
  </si>
  <si>
    <t>Emeline</t>
  </si>
  <si>
    <t>phone-4</t>
  </si>
  <si>
    <t>phone-15</t>
  </si>
  <si>
    <t>phone-21</t>
  </si>
  <si>
    <t>phone-38</t>
  </si>
  <si>
    <t>phone-53</t>
  </si>
  <si>
    <t>phone-71</t>
  </si>
  <si>
    <t>phone-89</t>
  </si>
  <si>
    <t>phone-111</t>
  </si>
  <si>
    <t>phone-123</t>
  </si>
  <si>
    <t>phone-129</t>
  </si>
  <si>
    <t>phone-137</t>
  </si>
  <si>
    <t>Office</t>
  </si>
  <si>
    <t>Eme-8</t>
  </si>
  <si>
    <t>Eme-r</t>
  </si>
  <si>
    <t>taxi hire x1 hr</t>
  </si>
  <si>
    <t>Dopot x1</t>
  </si>
  <si>
    <t>x4 toilet tissues</t>
  </si>
  <si>
    <t>x1 fax</t>
  </si>
  <si>
    <t>Eme-8a</t>
  </si>
  <si>
    <t>toilet spray</t>
  </si>
  <si>
    <t>Eme-9</t>
  </si>
  <si>
    <t xml:space="preserve"> x9 pages fax</t>
  </si>
  <si>
    <t>Eme-10</t>
  </si>
  <si>
    <t xml:space="preserve"> x 74photocopy</t>
  </si>
  <si>
    <t>Eme-11</t>
  </si>
  <si>
    <t xml:space="preserve">x1 page fax </t>
  </si>
  <si>
    <t>Eme-12</t>
  </si>
  <si>
    <t>x1packet ink (black_</t>
  </si>
  <si>
    <t>Eme-13</t>
  </si>
  <si>
    <t>x10 printing cartons</t>
  </si>
  <si>
    <t>x10 pens</t>
  </si>
  <si>
    <t>x8 Agendas</t>
  </si>
  <si>
    <t>x10 folders</t>
  </si>
  <si>
    <t>x10 note books</t>
  </si>
  <si>
    <t>x1 folder</t>
  </si>
  <si>
    <t>transfer fees</t>
  </si>
  <si>
    <t>Eme-19</t>
  </si>
  <si>
    <t>x590 photocopies</t>
  </si>
  <si>
    <t>Eme-20</t>
  </si>
  <si>
    <t>x245 photocopies</t>
  </si>
  <si>
    <t>Eme-22</t>
  </si>
  <si>
    <t>x2 A4 envelopes</t>
  </si>
  <si>
    <t>A4 papers</t>
  </si>
  <si>
    <t>Eme-23</t>
  </si>
  <si>
    <t>office cleaner</t>
  </si>
  <si>
    <t>Eme-24</t>
  </si>
  <si>
    <t>x7 printing cartoons</t>
  </si>
  <si>
    <t>Eme-25</t>
  </si>
  <si>
    <t>cyn-1</t>
  </si>
  <si>
    <t>x1 rim of paper</t>
  </si>
  <si>
    <t>cyn-2</t>
  </si>
  <si>
    <t>cyn-3</t>
  </si>
  <si>
    <t>x1 liquid soap</t>
  </si>
  <si>
    <t>cyn-4</t>
  </si>
  <si>
    <t>x1 pair of gloves</t>
  </si>
  <si>
    <t>x2 floor rags</t>
  </si>
  <si>
    <t>cyn-12</t>
  </si>
  <si>
    <t>cyn-13</t>
  </si>
  <si>
    <t>x1 black ink catridge</t>
  </si>
  <si>
    <t>cyn-14</t>
  </si>
  <si>
    <t>Express union</t>
  </si>
  <si>
    <t>Eme-1</t>
  </si>
  <si>
    <t>Eme-2</t>
  </si>
  <si>
    <t>Eme-3</t>
  </si>
  <si>
    <t>Eme-4</t>
  </si>
  <si>
    <t>Eme-5</t>
  </si>
  <si>
    <t>Eme-6</t>
  </si>
  <si>
    <t>Eme-7</t>
  </si>
  <si>
    <t>Eme-14</t>
  </si>
  <si>
    <t>Eme-15</t>
  </si>
  <si>
    <t>Eme-16</t>
  </si>
  <si>
    <t>Eme-17</t>
  </si>
  <si>
    <t>Eme-21</t>
  </si>
  <si>
    <t>Eme-26</t>
  </si>
  <si>
    <t>Eun-1</t>
  </si>
  <si>
    <t>Eun-2</t>
  </si>
  <si>
    <t>Eun-3</t>
  </si>
  <si>
    <t>cyn-17</t>
  </si>
  <si>
    <t>cyn-18</t>
  </si>
  <si>
    <t>Express Union</t>
  </si>
  <si>
    <t>hor-4</t>
  </si>
  <si>
    <t>hor-7</t>
  </si>
  <si>
    <t>hor-8</t>
  </si>
  <si>
    <t>hor-9a</t>
  </si>
  <si>
    <t>hor-11</t>
  </si>
  <si>
    <t>water-SNEC</t>
  </si>
  <si>
    <t>rent+bills</t>
  </si>
  <si>
    <t>office report</t>
  </si>
  <si>
    <t>electricity-Sonel</t>
  </si>
  <si>
    <t>Ofir-10-10a</t>
  </si>
  <si>
    <t>x1 cameroon tribune</t>
  </si>
  <si>
    <t>xi Dikalo newspaper</t>
  </si>
  <si>
    <t>x10 A4cardboard papers</t>
  </si>
  <si>
    <t>cyn-5</t>
  </si>
  <si>
    <t>x15 printable CDs</t>
  </si>
  <si>
    <t>cyn-6</t>
  </si>
  <si>
    <t>x8 A3 papers</t>
  </si>
  <si>
    <t>cyn-7</t>
  </si>
  <si>
    <t>x15CDs printing</t>
  </si>
  <si>
    <t>cyn-8</t>
  </si>
  <si>
    <t>x6 A4 printing</t>
  </si>
  <si>
    <t>x8 A3 printing</t>
  </si>
  <si>
    <t>x3 A3 papers</t>
  </si>
  <si>
    <t>cyn-10</t>
  </si>
  <si>
    <t>x1 tin white gum</t>
  </si>
  <si>
    <t>cyn-11</t>
  </si>
  <si>
    <t>x2 DVDs</t>
  </si>
  <si>
    <t>cyn-19</t>
  </si>
  <si>
    <t>x2 A4 envelops</t>
  </si>
  <si>
    <t>x2 printing</t>
  </si>
  <si>
    <t>cyn-20</t>
  </si>
  <si>
    <t>x1 The Herald newspaper</t>
  </si>
  <si>
    <t>x2  printing</t>
  </si>
  <si>
    <t>cyn-21</t>
  </si>
  <si>
    <t>x3 mini tapes</t>
  </si>
  <si>
    <t>Ofir-8</t>
  </si>
  <si>
    <t>C-Ofir-3</t>
  </si>
  <si>
    <t>Ofir-6</t>
  </si>
  <si>
    <t>Failed operations</t>
  </si>
  <si>
    <t>C-Ofir-4</t>
  </si>
  <si>
    <t>C-Ofir-5</t>
  </si>
  <si>
    <t xml:space="preserve">translation </t>
  </si>
  <si>
    <t>bank file</t>
  </si>
  <si>
    <t>Director</t>
  </si>
  <si>
    <t>salary</t>
  </si>
  <si>
    <t>rent-Director`s house</t>
  </si>
  <si>
    <t>Salaries</t>
  </si>
  <si>
    <t>rent</t>
  </si>
  <si>
    <t>house-repoert</t>
  </si>
  <si>
    <t>salaries</t>
  </si>
  <si>
    <t>julius</t>
  </si>
  <si>
    <t>louis</t>
  </si>
  <si>
    <t>Temgoua</t>
  </si>
  <si>
    <t>operations</t>
  </si>
  <si>
    <t>Xmas bonus</t>
  </si>
  <si>
    <t>horline</t>
  </si>
  <si>
    <t>media Assistant 1</t>
  </si>
  <si>
    <t>media officer</t>
  </si>
  <si>
    <t>xmas Bonus</t>
  </si>
  <si>
    <t>T4</t>
  </si>
  <si>
    <t>Bank charges</t>
  </si>
  <si>
    <t>UNICS</t>
  </si>
  <si>
    <t>Afriland</t>
  </si>
  <si>
    <t>Amount CFA</t>
  </si>
  <si>
    <t>Budget line</t>
  </si>
  <si>
    <t>Details</t>
  </si>
  <si>
    <t>Amount USD</t>
  </si>
  <si>
    <t>Policy and External Relations</t>
  </si>
  <si>
    <t>Coordination</t>
  </si>
  <si>
    <t>total exp</t>
  </si>
  <si>
    <t xml:space="preserve">FINANCIAL REPORT      - December    2006        </t>
  </si>
  <si>
    <t>Nya Aime</t>
  </si>
  <si>
    <t>AmountCFA</t>
  </si>
  <si>
    <t>Donor</t>
  </si>
  <si>
    <t>Born Free</t>
  </si>
  <si>
    <t>Used</t>
  </si>
  <si>
    <t>World Bank</t>
  </si>
  <si>
    <t>BHC</t>
  </si>
  <si>
    <t>FWS</t>
  </si>
  <si>
    <t>Arcus</t>
  </si>
  <si>
    <t>ProWildlife</t>
  </si>
  <si>
    <t>TOTAL</t>
  </si>
  <si>
    <t>Bank file</t>
  </si>
  <si>
    <t>Used January</t>
  </si>
  <si>
    <t>Used February</t>
  </si>
  <si>
    <t>Used March</t>
  </si>
  <si>
    <t>Donated April</t>
  </si>
  <si>
    <t>Used April</t>
  </si>
  <si>
    <t>Donated May</t>
  </si>
  <si>
    <t>western union</t>
  </si>
  <si>
    <t>Used May</t>
  </si>
  <si>
    <t>Donated June</t>
  </si>
  <si>
    <t>14/6</t>
  </si>
  <si>
    <t>Used June</t>
  </si>
  <si>
    <t>Donated July</t>
  </si>
  <si>
    <t>Bankfile</t>
  </si>
  <si>
    <t>11/7</t>
  </si>
  <si>
    <t>31/7</t>
  </si>
  <si>
    <t>Used July</t>
  </si>
  <si>
    <t>Used August</t>
  </si>
  <si>
    <t>Used September</t>
  </si>
  <si>
    <t>Used October</t>
  </si>
  <si>
    <t>Donated November</t>
  </si>
  <si>
    <t>13/11</t>
  </si>
  <si>
    <t>Used November</t>
  </si>
  <si>
    <t>The World Bank</t>
  </si>
  <si>
    <t>Balance end May</t>
  </si>
  <si>
    <t>Balance end March</t>
  </si>
  <si>
    <t>Donated August</t>
  </si>
  <si>
    <t>Donated September</t>
  </si>
  <si>
    <t>Donated October</t>
  </si>
  <si>
    <t>Donated December</t>
  </si>
  <si>
    <t>US FWS</t>
  </si>
  <si>
    <t>25/10</t>
  </si>
  <si>
    <t xml:space="preserve">Advance payments  </t>
  </si>
  <si>
    <t>Guarantee</t>
  </si>
  <si>
    <t>equipping office</t>
  </si>
  <si>
    <t>House-rep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</si>
  <si>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</si>
  <si>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</si>
  <si>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</si>
  <si>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</si>
  <si>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</si>
  <si>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</si>
  <si>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</si>
  <si>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</si>
  <si>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</si>
  <si>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</si>
  <si>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</si>
  <si>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</si>
  <si>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</si>
  <si>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</si>
  <si>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</si>
  <si>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</si>
  <si>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</si>
  <si>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</si>
  <si>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</si>
  <si>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</si>
  <si>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</si>
  <si>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</si>
  <si>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</si>
  <si>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</si>
  <si>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</si>
  <si>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</si>
  <si>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</si>
  <si>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</si>
  <si>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</si>
  <si>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</si>
  <si>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</si>
  <si>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</si>
  <si>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</si>
  <si>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</si>
  <si>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</si>
  <si>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</si>
  <si>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</si>
  <si>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</si>
  <si>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</si>
  <si>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</si>
  <si>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</si>
  <si>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</si>
  <si>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</si>
  <si>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</si>
  <si>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</si>
  <si>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</si>
  <si>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</si>
  <si>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</si>
  <si>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</si>
  <si>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</si>
  <si>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</si>
  <si>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</si>
  <si>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</si>
  <si>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</si>
  <si>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</si>
  <si>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</si>
  <si>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</si>
  <si>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</si>
  <si>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</si>
  <si>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</si>
  <si>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</si>
  <si>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</si>
  <si>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</si>
  <si>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</si>
  <si>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</si>
  <si>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</si>
  <si>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</si>
  <si>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</si>
  <si>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</si>
  <si>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</si>
  <si>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</si>
  <si>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</si>
  <si>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</si>
  <si>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</si>
  <si>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</si>
  <si>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</si>
  <si>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</si>
  <si>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</si>
  <si>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</si>
  <si>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</si>
  <si>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</si>
  <si>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</si>
  <si>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</si>
  <si>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</si>
  <si>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</si>
  <si>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</si>
  <si>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</si>
  <si>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</si>
  <si>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</si>
  <si>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</si>
  <si>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</si>
  <si>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</si>
  <si>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</si>
  <si>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</si>
  <si>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</si>
  <si>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</si>
  <si>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</si>
  <si>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</si>
  <si>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</si>
  <si>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</si>
  <si>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</si>
  <si>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</si>
  <si>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</si>
  <si>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</si>
  <si>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</si>
  <si>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</si>
  <si>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</si>
  <si>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</si>
  <si>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</si>
  <si>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</si>
  <si>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</si>
  <si>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</si>
  <si>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</si>
  <si>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</si>
  <si>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</si>
  <si>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</si>
  <si>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</si>
  <si>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</si>
  <si>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</si>
  <si>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</si>
  <si>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</si>
  <si>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</si>
  <si>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</si>
  <si>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</si>
  <si>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</si>
  <si>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</si>
  <si>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</si>
  <si>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</si>
  <si>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</si>
  <si>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</si>
  <si>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</si>
  <si>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</si>
  <si>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</si>
  <si>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</si>
  <si>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</si>
  <si>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</si>
  <si>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</si>
  <si>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</si>
  <si>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</si>
  <si>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</si>
  <si>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</si>
  <si>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</si>
  <si>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</si>
  <si>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</si>
  <si>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</si>
  <si>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</si>
  <si>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</si>
  <si>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</si>
  <si>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</si>
  <si>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</si>
  <si>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</si>
  <si>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</si>
  <si>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</si>
  <si>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</si>
  <si>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</si>
  <si>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</si>
  <si>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</si>
  <si>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</si>
  <si>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</si>
  <si>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</si>
  <si>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</si>
  <si>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</si>
  <si>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</si>
  <si>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</si>
  <si>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</si>
  <si>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</si>
  <si>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</si>
  <si>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</si>
  <si>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</si>
  <si>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</si>
  <si>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</si>
  <si>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</si>
  <si>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</si>
  <si>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</si>
  <si>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</si>
  <si>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</si>
  <si>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</si>
  <si>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</si>
  <si>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</si>
  <si>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</si>
  <si>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</si>
  <si>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</si>
  <si>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</si>
  <si>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</si>
  <si>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</si>
  <si>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</si>
  <si>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</si>
  <si>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</si>
  <si>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</si>
  <si>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</si>
  <si>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</si>
  <si>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</si>
  <si>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</si>
  <si>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</si>
  <si>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</si>
  <si>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</si>
  <si>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</si>
  <si>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</si>
  <si>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</si>
  <si>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</si>
  <si>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</si>
  <si>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</si>
  <si>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</si>
  <si>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</si>
  <si>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</si>
  <si>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</si>
  <si>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</si>
  <si>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</si>
  <si>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</si>
  <si>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</si>
  <si>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</si>
  <si>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</si>
  <si>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</si>
  <si>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</si>
  <si>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</si>
  <si>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</si>
  <si>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</si>
  <si>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</si>
  <si>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</si>
  <si>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</si>
  <si>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</si>
  <si>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</si>
  <si>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</si>
  <si>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</si>
  <si>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</si>
  <si>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</si>
  <si>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</si>
  <si>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</si>
  <si>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</si>
  <si>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</si>
  <si>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</si>
  <si>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</si>
  <si>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</si>
  <si>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</si>
  <si>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</si>
  <si>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</si>
  <si>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</si>
  <si>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</si>
  <si>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</si>
  <si>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</si>
  <si>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</si>
  <si>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</si>
  <si>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</si>
  <si>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</si>
  <si>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</si>
  <si>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</si>
  <si>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</si>
  <si>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</si>
  <si>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</si>
  <si>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</si>
  <si>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</si>
  <si>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</si>
  <si>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</si>
  <si>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</si>
  <si>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</si>
  <si>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</si>
  <si>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</si>
  <si>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</si>
  <si>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</si>
  <si>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</si>
  <si>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</si>
  <si>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</si>
  <si>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</si>
  <si>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482</t>
  </si>
  <si>
    <t>Money transferred to the Bank</t>
  </si>
  <si>
    <t>Bank commission+tax</t>
  </si>
  <si>
    <t>Transaction to the account</t>
  </si>
  <si>
    <t xml:space="preserve">      TOTAL EXPENDITURE DECEMBER</t>
  </si>
  <si>
    <t>December</t>
  </si>
  <si>
    <t>Used December</t>
  </si>
  <si>
    <t>Passing to January</t>
  </si>
  <si>
    <t>interview room fees</t>
  </si>
  <si>
    <t>Others</t>
  </si>
  <si>
    <t>Recruitment</t>
  </si>
  <si>
    <t>14 investigations,5provinces</t>
  </si>
  <si>
    <t>36 media pieces</t>
  </si>
  <si>
    <t>follow up 28 cases18locked subjects</t>
  </si>
  <si>
    <t>Jail Visit</t>
  </si>
  <si>
    <t>Eric-Garoua</t>
  </si>
  <si>
    <t>Hired car Edea-Kopongo-Edea</t>
  </si>
  <si>
    <t xml:space="preserve">ARCUS transaction </t>
  </si>
  <si>
    <t>Littoral-Douala-ivory</t>
  </si>
  <si>
    <t>T4/DNA-USA</t>
  </si>
  <si>
    <t>Littoral-Edea-chip</t>
  </si>
  <si>
    <t>2 operations + 1 failed</t>
  </si>
  <si>
    <t>bonus</t>
  </si>
  <si>
    <t>Equipment</t>
  </si>
  <si>
    <t>Lion Operations Bonus</t>
  </si>
  <si>
    <t>office rep.</t>
  </si>
  <si>
    <t>Far North-Maroua-lion skins-Continuation</t>
  </si>
  <si>
    <t>Flight Garoua-Yaounde</t>
  </si>
  <si>
    <t>Airport stamp</t>
  </si>
  <si>
    <t>transportX 2hrs</t>
  </si>
  <si>
    <t>transport airport</t>
  </si>
  <si>
    <t>Littoral-Edea-chipanzee</t>
  </si>
  <si>
    <t>x2 bikes  hired</t>
  </si>
  <si>
    <t>2XBafoussam-Santchou</t>
  </si>
  <si>
    <t>MINFOF Bonus</t>
  </si>
  <si>
    <t>Lion Operations bonus</t>
  </si>
  <si>
    <t>office rep</t>
  </si>
  <si>
    <t>traveling expenses</t>
  </si>
  <si>
    <t>K-Jul-33</t>
  </si>
  <si>
    <t>24-271206</t>
  </si>
  <si>
    <t>21-231206</t>
  </si>
  <si>
    <t>K-Jul-35a</t>
  </si>
  <si>
    <t>wj 2</t>
  </si>
  <si>
    <t>wj 3</t>
  </si>
  <si>
    <t>wj 4</t>
  </si>
  <si>
    <t>wildlife justice Magazine</t>
  </si>
  <si>
    <t>editing costs</t>
  </si>
  <si>
    <t>CDs and books</t>
  </si>
  <si>
    <t>communications</t>
  </si>
  <si>
    <t>F1-i5-20a-b</t>
  </si>
  <si>
    <t>G-i5-24a-b</t>
  </si>
  <si>
    <t>H-i5-28a-b</t>
  </si>
  <si>
    <t>H-i5-26</t>
  </si>
  <si>
    <t>H1-i5-29</t>
  </si>
  <si>
    <t>J-i5-31</t>
  </si>
  <si>
    <t>J-i5-30</t>
  </si>
  <si>
    <t>printingX 500</t>
  </si>
  <si>
    <t>cyn-23</t>
  </si>
  <si>
    <t>cyn-24</t>
  </si>
  <si>
    <t>cyn-25</t>
  </si>
  <si>
    <t>cyn-26</t>
  </si>
  <si>
    <t>cyn-27</t>
  </si>
  <si>
    <t>cyn-28</t>
  </si>
  <si>
    <t>cyn-29</t>
  </si>
  <si>
    <t>cyn-30</t>
  </si>
  <si>
    <t>DNA testing ivory</t>
  </si>
  <si>
    <t>DNA testing lions</t>
  </si>
  <si>
    <t>Secretary</t>
  </si>
  <si>
    <t>Tracey Duggan</t>
  </si>
  <si>
    <t>Night Guardx 10days</t>
  </si>
  <si>
    <t>Passing to January 07</t>
  </si>
  <si>
    <t>Bankex. Rate =488.19</t>
  </si>
  <si>
    <t>Real Ex Rate= 500</t>
  </si>
  <si>
    <t>ex. Rate =962.92</t>
  </si>
  <si>
    <t xml:space="preserve">Tracey Duggan transaction </t>
  </si>
  <si>
    <t>West-Sanchou-leopard skins+ivory</t>
  </si>
  <si>
    <t>Fees for Internet transaction</t>
  </si>
  <si>
    <t>Balance 2006 Grant</t>
  </si>
  <si>
    <t>Donated December for 2007 Grant</t>
  </si>
  <si>
    <t>Passing to January 2007</t>
  </si>
  <si>
    <t>Assistant manager</t>
  </si>
  <si>
    <t>office file</t>
  </si>
  <si>
    <t xml:space="preserve">FINANCIAL REPORT      - December    2006 - Summary  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</si>
</sst>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d/m"/>
    <numFmt numFmtId="202" formatCode="[$$-409]#,##0;[Red][$$-409]#,##0"/>
    <numFmt numFmtId="203" formatCode="[$£-809]#,##0;[Red][$£-809]#,##0"/>
    <numFmt numFmtId="204" formatCode="[$$-409]#,##0.00;[Red][$$-409]#,##0.00"/>
    <numFmt numFmtId="205" formatCode="#,##0.00;[Red]#,##0.00"/>
    <numFmt numFmtId="206" formatCode="[$£-809]#,##0.00;[Red][$£-809]#,##0.0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color indexed="5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color indexed="20"/>
      <name val="Arial"/>
      <family val="0"/>
    </font>
    <font>
      <sz val="10"/>
      <color indexed="60"/>
      <name val="Arial"/>
      <family val="0"/>
    </font>
    <font>
      <sz val="10"/>
      <color indexed="21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40"/>
      <name val="Arial"/>
      <family val="2"/>
    </font>
    <font>
      <sz val="8"/>
      <color indexed="40"/>
      <name val="Arial"/>
      <family val="0"/>
    </font>
    <font>
      <b/>
      <sz val="10"/>
      <color indexed="4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8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8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/>
    </xf>
    <xf numFmtId="20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3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20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Fill="1" applyBorder="1" applyAlignment="1">
      <alignment horizontal="center"/>
    </xf>
    <xf numFmtId="201" fontId="0" fillId="0" borderId="0" xfId="0" applyNumberFormat="1" applyFont="1" applyFill="1" applyAlignment="1">
      <alignment horizontal="right"/>
    </xf>
    <xf numFmtId="201" fontId="0" fillId="0" borderId="0" xfId="0" applyNumberFormat="1" applyFill="1" applyAlignment="1">
      <alignment horizontal="right"/>
    </xf>
    <xf numFmtId="201" fontId="0" fillId="0" borderId="0" xfId="0" applyNumberFormat="1" applyAlignment="1">
      <alignment horizontal="right"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201" fontId="0" fillId="0" borderId="0" xfId="0" applyNumberFormat="1" applyFill="1" applyBorder="1" applyAlignment="1">
      <alignment horizontal="right" shrinkToFit="1"/>
    </xf>
    <xf numFmtId="49" fontId="1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0" xfId="0" applyNumberForma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200" fontId="0" fillId="0" borderId="2" xfId="0" applyNumberFormat="1" applyFill="1" applyBorder="1" applyAlignment="1">
      <alignment/>
    </xf>
    <xf numFmtId="3" fontId="1" fillId="0" borderId="2" xfId="0" applyNumberFormat="1" applyFont="1" applyBorder="1" applyAlignment="1" quotePrefix="1">
      <alignment/>
    </xf>
    <xf numFmtId="49" fontId="1" fillId="0" borderId="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2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2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6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200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200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20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Fill="1" applyBorder="1" applyAlignment="1">
      <alignment/>
    </xf>
    <xf numFmtId="202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5" xfId="0" applyNumberFormat="1" applyFill="1" applyBorder="1" applyAlignment="1">
      <alignment/>
    </xf>
    <xf numFmtId="202" fontId="1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202" fontId="1" fillId="0" borderId="6" xfId="0" applyNumberFormat="1" applyFont="1" applyBorder="1" applyAlignment="1">
      <alignment/>
    </xf>
    <xf numFmtId="200" fontId="18" fillId="0" borderId="2" xfId="0" applyNumberFormat="1" applyFont="1" applyBorder="1" applyAlignment="1">
      <alignment/>
    </xf>
    <xf numFmtId="200" fontId="18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200" fontId="0" fillId="0" borderId="3" xfId="0" applyNumberFormat="1" applyBorder="1" applyAlignment="1">
      <alignment/>
    </xf>
    <xf numFmtId="0" fontId="17" fillId="0" borderId="0" xfId="0" applyFont="1" applyAlignment="1">
      <alignment/>
    </xf>
    <xf numFmtId="3" fontId="9" fillId="0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/>
    </xf>
    <xf numFmtId="3" fontId="16" fillId="0" borderId="3" xfId="0" applyNumberFormat="1" applyFont="1" applyBorder="1" applyAlignment="1">
      <alignment/>
    </xf>
    <xf numFmtId="49" fontId="16" fillId="0" borderId="3" xfId="0" applyNumberFormat="1" applyFont="1" applyFill="1" applyBorder="1" applyAlignment="1">
      <alignment/>
    </xf>
    <xf numFmtId="49" fontId="16" fillId="0" borderId="3" xfId="0" applyNumberFormat="1" applyFont="1" applyBorder="1" applyAlignment="1">
      <alignment/>
    </xf>
    <xf numFmtId="49" fontId="16" fillId="0" borderId="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" fontId="15" fillId="0" borderId="3" xfId="0" applyNumberFormat="1" applyFont="1" applyBorder="1" applyAlignment="1">
      <alignment/>
    </xf>
    <xf numFmtId="49" fontId="15" fillId="0" borderId="3" xfId="0" applyNumberFormat="1" applyFont="1" applyFill="1" applyBorder="1" applyAlignment="1">
      <alignment/>
    </xf>
    <xf numFmtId="49" fontId="15" fillId="0" borderId="3" xfId="0" applyNumberFormat="1" applyFont="1" applyBorder="1" applyAlignment="1">
      <alignment/>
    </xf>
    <xf numFmtId="49" fontId="19" fillId="0" borderId="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3" fontId="12" fillId="0" borderId="3" xfId="0" applyNumberFormat="1" applyFont="1" applyBorder="1" applyAlignment="1">
      <alignment/>
    </xf>
    <xf numFmtId="49" fontId="12" fillId="0" borderId="3" xfId="0" applyNumberFormat="1" applyFont="1" applyFill="1" applyBorder="1" applyAlignment="1">
      <alignment/>
    </xf>
    <xf numFmtId="49" fontId="12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49" fontId="17" fillId="0" borderId="3" xfId="0" applyNumberFormat="1" applyFont="1" applyFill="1" applyBorder="1" applyAlignment="1">
      <alignment/>
    </xf>
    <xf numFmtId="49" fontId="17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200" fontId="18" fillId="0" borderId="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3" fontId="9" fillId="0" borderId="0" xfId="19" applyNumberFormat="1" applyFont="1" applyFill="1" applyBorder="1">
      <alignment/>
      <protection/>
    </xf>
    <xf numFmtId="49" fontId="9" fillId="0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200" fontId="18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/>
    </xf>
    <xf numFmtId="200" fontId="18" fillId="2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3" fontId="16" fillId="0" borderId="0" xfId="19" applyNumberFormat="1" applyFont="1" applyBorder="1">
      <alignment/>
      <protection/>
    </xf>
    <xf numFmtId="49" fontId="1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200" fontId="2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12" fillId="0" borderId="0" xfId="19" applyNumberFormat="1" applyFont="1" applyBorder="1">
      <alignment/>
      <protection/>
    </xf>
    <xf numFmtId="49" fontId="12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/>
    </xf>
    <xf numFmtId="200" fontId="2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20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3" fontId="15" fillId="0" borderId="0" xfId="19" applyNumberFormat="1" applyFont="1" applyBorder="1">
      <alignment/>
      <protection/>
    </xf>
    <xf numFmtId="3" fontId="26" fillId="0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200" fontId="1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3" fontId="17" fillId="0" borderId="0" xfId="19" applyNumberFormat="1" applyFont="1" applyFill="1" applyBorder="1">
      <alignment/>
      <protection/>
    </xf>
    <xf numFmtId="3" fontId="17" fillId="2" borderId="0" xfId="19" applyNumberFormat="1" applyFont="1" applyFill="1" applyBorder="1">
      <alignment/>
      <protection/>
    </xf>
    <xf numFmtId="49" fontId="17" fillId="2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/>
    </xf>
    <xf numFmtId="200" fontId="18" fillId="0" borderId="0" xfId="0" applyNumberFormat="1" applyFont="1" applyFill="1" applyAlignment="1">
      <alignment/>
    </xf>
    <xf numFmtId="3" fontId="28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0" fillId="0" borderId="0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200" fontId="18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19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200" fontId="27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/>
    </xf>
    <xf numFmtId="3" fontId="28" fillId="0" borderId="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 quotePrefix="1">
      <alignment/>
    </xf>
    <xf numFmtId="3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3" fontId="16" fillId="0" borderId="0" xfId="0" applyNumberFormat="1" applyFont="1" applyFill="1" applyAlignment="1" quotePrefix="1">
      <alignment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3" fontId="15" fillId="0" borderId="0" xfId="0" applyNumberFormat="1" applyFont="1" applyAlignment="1" quotePrefix="1">
      <alignment/>
    </xf>
    <xf numFmtId="3" fontId="9" fillId="2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3" fontId="17" fillId="0" borderId="0" xfId="0" applyNumberFormat="1" applyFont="1" applyAlignment="1" quotePrefix="1">
      <alignment/>
    </xf>
    <xf numFmtId="1" fontId="17" fillId="0" borderId="0" xfId="0" applyNumberFormat="1" applyFont="1" applyAlignment="1">
      <alignment/>
    </xf>
    <xf numFmtId="49" fontId="1" fillId="2" borderId="0" xfId="0" applyNumberFormat="1" applyFont="1" applyFill="1" applyAlignment="1">
      <alignment horizontal="left"/>
    </xf>
    <xf numFmtId="49" fontId="12" fillId="0" borderId="0" xfId="0" applyNumberFormat="1" applyFont="1" applyAlignment="1">
      <alignment/>
    </xf>
    <xf numFmtId="20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28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3" fontId="12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center"/>
    </xf>
    <xf numFmtId="202" fontId="12" fillId="0" borderId="0" xfId="0" applyNumberFormat="1" applyFont="1" applyAlignment="1">
      <alignment/>
    </xf>
    <xf numFmtId="205" fontId="12" fillId="0" borderId="0" xfId="0" applyNumberFormat="1" applyFont="1" applyFill="1" applyBorder="1" applyAlignment="1">
      <alignment/>
    </xf>
    <xf numFmtId="49" fontId="28" fillId="0" borderId="0" xfId="0" applyNumberFormat="1" applyFont="1" applyAlignment="1">
      <alignment/>
    </xf>
    <xf numFmtId="49" fontId="30" fillId="0" borderId="3" xfId="0" applyNumberFormat="1" applyFont="1" applyBorder="1" applyAlignment="1">
      <alignment horizontal="center"/>
    </xf>
    <xf numFmtId="3" fontId="30" fillId="0" borderId="3" xfId="0" applyNumberFormat="1" applyFont="1" applyBorder="1" applyAlignment="1">
      <alignment/>
    </xf>
    <xf numFmtId="49" fontId="30" fillId="0" borderId="0" xfId="0" applyNumberFormat="1" applyFont="1" applyFill="1" applyAlignment="1">
      <alignment/>
    </xf>
    <xf numFmtId="49" fontId="30" fillId="0" borderId="3" xfId="0" applyNumberFormat="1" applyFont="1" applyFill="1" applyBorder="1" applyAlignment="1">
      <alignment/>
    </xf>
    <xf numFmtId="49" fontId="30" fillId="0" borderId="3" xfId="0" applyNumberFormat="1" applyFont="1" applyBorder="1" applyAlignment="1">
      <alignment/>
    </xf>
    <xf numFmtId="200" fontId="0" fillId="0" borderId="3" xfId="0" applyNumberFormat="1" applyFont="1" applyBorder="1" applyAlignment="1">
      <alignment/>
    </xf>
    <xf numFmtId="49" fontId="30" fillId="0" borderId="0" xfId="0" applyNumberFormat="1" applyFont="1" applyFill="1" applyAlignment="1">
      <alignment/>
    </xf>
    <xf numFmtId="3" fontId="30" fillId="0" borderId="0" xfId="19" applyNumberFormat="1" applyFont="1" applyBorder="1">
      <alignment/>
      <protection/>
    </xf>
    <xf numFmtId="49" fontId="30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>
      <alignment/>
    </xf>
    <xf numFmtId="20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49" fontId="30" fillId="2" borderId="0" xfId="0" applyNumberFormat="1" applyFont="1" applyFill="1" applyAlignment="1">
      <alignment/>
    </xf>
    <xf numFmtId="3" fontId="30" fillId="2" borderId="0" xfId="19" applyNumberFormat="1" applyFont="1" applyFill="1" applyBorder="1">
      <alignment/>
      <protection/>
    </xf>
    <xf numFmtId="49" fontId="30" fillId="2" borderId="0" xfId="0" applyNumberFormat="1" applyFont="1" applyFill="1" applyAlignment="1">
      <alignment horizontal="center"/>
    </xf>
    <xf numFmtId="3" fontId="31" fillId="2" borderId="0" xfId="0" applyNumberFormat="1" applyFont="1" applyFill="1" applyAlignment="1">
      <alignment/>
    </xf>
    <xf numFmtId="200" fontId="31" fillId="2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49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198" fontId="30" fillId="0" borderId="0" xfId="0" applyNumberFormat="1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Fill="1" applyAlignment="1">
      <alignment/>
    </xf>
    <xf numFmtId="203" fontId="30" fillId="0" borderId="0" xfId="0" applyNumberFormat="1" applyFont="1" applyFill="1" applyAlignment="1">
      <alignment/>
    </xf>
    <xf numFmtId="205" fontId="30" fillId="0" borderId="0" xfId="0" applyNumberFormat="1" applyFont="1" applyFill="1" applyBorder="1" applyAlignment="1">
      <alignment/>
    </xf>
    <xf numFmtId="49" fontId="32" fillId="0" borderId="0" xfId="0" applyNumberFormat="1" applyFont="1" applyFill="1" applyAlignment="1">
      <alignment/>
    </xf>
    <xf numFmtId="3" fontId="12" fillId="0" borderId="0" xfId="0" applyNumberFormat="1" applyFont="1" applyAlignment="1" quotePrefix="1">
      <alignment/>
    </xf>
    <xf numFmtId="3" fontId="30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1" fontId="15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 donor balanc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3"/>
  <sheetViews>
    <sheetView workbookViewId="0" topLeftCell="A1">
      <pane ySplit="5" topLeftCell="BM6" activePane="bottomLeft" state="frozen"/>
      <selection pane="topLeft" activeCell="A1" sqref="A1"/>
      <selection pane="bottomLeft" activeCell="J6" sqref="J6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0" customWidth="1"/>
    <col min="7" max="7" width="6.8515625" style="30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18" customWidth="1"/>
    <col min="12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"/>
      <c r="G1" s="12"/>
      <c r="H1" s="11"/>
      <c r="I1" s="4"/>
    </row>
    <row r="2" spans="1:9" ht="17.25" customHeight="1">
      <c r="A2" s="14"/>
      <c r="B2" s="323" t="s">
        <v>1108</v>
      </c>
      <c r="C2" s="323"/>
      <c r="D2" s="323"/>
      <c r="E2" s="323"/>
      <c r="F2" s="323"/>
      <c r="G2" s="323"/>
      <c r="H2" s="323"/>
      <c r="I2" s="24"/>
    </row>
    <row r="3" spans="1:9" s="18" customFormat="1" ht="18" customHeight="1">
      <c r="A3" s="15"/>
      <c r="B3" s="16"/>
      <c r="C3" s="16"/>
      <c r="D3" s="16"/>
      <c r="E3" s="16"/>
      <c r="F3" s="16"/>
      <c r="G3" s="16"/>
      <c r="H3" s="283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21" t="s">
        <v>4</v>
      </c>
      <c r="G4" s="19" t="s">
        <v>6</v>
      </c>
      <c r="H4" s="22" t="s">
        <v>5</v>
      </c>
      <c r="I4" s="23" t="s">
        <v>7</v>
      </c>
    </row>
    <row r="5" spans="1:11" ht="18.75" customHeight="1">
      <c r="A5" s="26"/>
      <c r="B5" s="26" t="s">
        <v>10</v>
      </c>
      <c r="C5" s="26"/>
      <c r="D5" s="26"/>
      <c r="E5" s="26"/>
      <c r="F5" s="31"/>
      <c r="G5" s="29"/>
      <c r="H5" s="27">
        <v>0</v>
      </c>
      <c r="I5" s="28">
        <v>500</v>
      </c>
      <c r="K5" s="45">
        <v>500</v>
      </c>
    </row>
    <row r="6" spans="2:11" ht="12.75">
      <c r="B6" s="32"/>
      <c r="C6" s="15"/>
      <c r="D6" s="15"/>
      <c r="E6" s="15"/>
      <c r="F6" s="33"/>
      <c r="H6" s="6">
        <f>H5-B6</f>
        <v>0</v>
      </c>
      <c r="I6" s="25">
        <f>+B6/K6</f>
        <v>0</v>
      </c>
      <c r="K6" s="45">
        <v>500</v>
      </c>
    </row>
    <row r="7" spans="4:11" ht="12.75">
      <c r="D7" s="15"/>
      <c r="H7" s="6">
        <f>H6-B7</f>
        <v>0</v>
      </c>
      <c r="I7" s="25">
        <f>+B7/K7</f>
        <v>0</v>
      </c>
      <c r="K7" s="45">
        <v>500</v>
      </c>
    </row>
    <row r="8" spans="2:11" ht="12.75">
      <c r="B8" s="32"/>
      <c r="D8" s="15"/>
      <c r="G8" s="34"/>
      <c r="H8" s="6">
        <f>H7-B8</f>
        <v>0</v>
      </c>
      <c r="I8" s="25">
        <f>+B8/K8</f>
        <v>0</v>
      </c>
      <c r="K8" s="45">
        <v>500</v>
      </c>
    </row>
    <row r="9" spans="1:11" ht="12.75">
      <c r="A9" s="78"/>
      <c r="B9" s="112" t="s">
        <v>708</v>
      </c>
      <c r="C9" s="113"/>
      <c r="D9" s="113" t="s">
        <v>709</v>
      </c>
      <c r="E9" s="113" t="s">
        <v>710</v>
      </c>
      <c r="F9" s="114"/>
      <c r="G9" s="114"/>
      <c r="H9" s="112"/>
      <c r="I9" s="115" t="s">
        <v>711</v>
      </c>
      <c r="J9" s="116"/>
      <c r="K9" s="45">
        <v>500</v>
      </c>
    </row>
    <row r="10" spans="1:12" ht="12.75">
      <c r="A10" s="83"/>
      <c r="B10" s="112">
        <v>1672060</v>
      </c>
      <c r="C10" s="117"/>
      <c r="D10" s="113" t="s">
        <v>11</v>
      </c>
      <c r="E10" s="118" t="s">
        <v>1037</v>
      </c>
      <c r="F10" s="119"/>
      <c r="G10" s="119"/>
      <c r="H10" s="6">
        <v>-1672060</v>
      </c>
      <c r="I10" s="120">
        <v>3344.12</v>
      </c>
      <c r="J10" s="2"/>
      <c r="K10" s="45">
        <v>500</v>
      </c>
      <c r="L10" s="121"/>
    </row>
    <row r="11" spans="1:12" ht="12.75">
      <c r="A11" s="83"/>
      <c r="B11" s="112">
        <v>462500</v>
      </c>
      <c r="C11" s="117"/>
      <c r="D11" s="113" t="s">
        <v>253</v>
      </c>
      <c r="E11" s="118" t="s">
        <v>1047</v>
      </c>
      <c r="F11" s="119"/>
      <c r="G11" s="119"/>
      <c r="H11" s="122">
        <v>-2134560</v>
      </c>
      <c r="I11" s="120">
        <v>925</v>
      </c>
      <c r="J11" s="2"/>
      <c r="K11" s="45">
        <v>500</v>
      </c>
      <c r="L11" s="121"/>
    </row>
    <row r="12" spans="1:12" ht="12.75">
      <c r="A12" s="83"/>
      <c r="B12" s="112">
        <v>1255315</v>
      </c>
      <c r="C12" s="117"/>
      <c r="D12" s="113" t="s">
        <v>274</v>
      </c>
      <c r="E12" s="118" t="s">
        <v>1039</v>
      </c>
      <c r="F12" s="119"/>
      <c r="G12" s="119"/>
      <c r="H12" s="122">
        <v>-3389875</v>
      </c>
      <c r="I12" s="120">
        <v>2510.63</v>
      </c>
      <c r="J12" s="2"/>
      <c r="K12" s="45">
        <v>500</v>
      </c>
      <c r="L12" s="121"/>
    </row>
    <row r="13" spans="1:12" ht="12.75">
      <c r="A13" s="83"/>
      <c r="B13" s="112">
        <v>1922362</v>
      </c>
      <c r="C13" s="117"/>
      <c r="D13" s="113" t="s">
        <v>398</v>
      </c>
      <c r="E13" s="118" t="s">
        <v>1038</v>
      </c>
      <c r="F13" s="119"/>
      <c r="G13" s="119"/>
      <c r="H13" s="122">
        <v>-5312237</v>
      </c>
      <c r="I13" s="120">
        <v>3844.724</v>
      </c>
      <c r="J13" s="2"/>
      <c r="K13" s="45">
        <v>500</v>
      </c>
      <c r="L13" s="121"/>
    </row>
    <row r="14" spans="1:12" s="18" customFormat="1" ht="12.75">
      <c r="A14" s="78"/>
      <c r="B14" s="112">
        <v>184233</v>
      </c>
      <c r="C14" s="117"/>
      <c r="D14" s="113" t="s">
        <v>712</v>
      </c>
      <c r="E14" s="118" t="s">
        <v>1045</v>
      </c>
      <c r="F14" s="119"/>
      <c r="G14" s="119"/>
      <c r="H14" s="122">
        <v>-5496470</v>
      </c>
      <c r="I14" s="123">
        <v>368.466</v>
      </c>
      <c r="J14" s="45"/>
      <c r="K14" s="45">
        <v>500</v>
      </c>
      <c r="L14" s="124"/>
    </row>
    <row r="15" spans="1:12" s="18" customFormat="1" ht="12.75">
      <c r="A15" s="78"/>
      <c r="B15" s="112">
        <v>1470200</v>
      </c>
      <c r="C15" s="117"/>
      <c r="D15" s="113" t="s">
        <v>556</v>
      </c>
      <c r="E15" s="117" t="s">
        <v>713</v>
      </c>
      <c r="F15" s="119"/>
      <c r="G15" s="119"/>
      <c r="H15" s="122">
        <v>-6966670</v>
      </c>
      <c r="I15" s="123">
        <v>2940.4</v>
      </c>
      <c r="J15" s="45"/>
      <c r="K15" s="45">
        <v>500</v>
      </c>
      <c r="L15" s="124"/>
    </row>
    <row r="16" spans="1:12" s="18" customFormat="1" ht="12.75">
      <c r="A16" s="78"/>
      <c r="B16" s="112">
        <v>626186</v>
      </c>
      <c r="C16" s="117"/>
      <c r="D16" s="113" t="s">
        <v>576</v>
      </c>
      <c r="E16" s="117"/>
      <c r="F16" s="119"/>
      <c r="G16" s="119"/>
      <c r="H16" s="122">
        <v>-7592856</v>
      </c>
      <c r="I16" s="123">
        <v>1252.372</v>
      </c>
      <c r="J16" s="45"/>
      <c r="K16" s="45">
        <v>500</v>
      </c>
      <c r="L16" s="124"/>
    </row>
    <row r="17" spans="1:12" ht="12.75">
      <c r="A17" s="83"/>
      <c r="B17" s="112">
        <v>7592856</v>
      </c>
      <c r="C17" s="113" t="s">
        <v>1030</v>
      </c>
      <c r="D17" s="117"/>
      <c r="E17" s="117"/>
      <c r="F17" s="119"/>
      <c r="G17" s="119"/>
      <c r="H17" s="125">
        <v>0</v>
      </c>
      <c r="I17" s="126">
        <v>15185.712</v>
      </c>
      <c r="J17" s="2"/>
      <c r="K17" s="45">
        <v>500</v>
      </c>
      <c r="L17" s="121"/>
    </row>
    <row r="18" spans="1:12" ht="12.75">
      <c r="A18" s="83"/>
      <c r="B18" s="107"/>
      <c r="C18" s="127"/>
      <c r="D18" s="83"/>
      <c r="E18" s="83"/>
      <c r="F18" s="85"/>
      <c r="G18" s="85"/>
      <c r="H18" s="128"/>
      <c r="I18" s="129"/>
      <c r="J18" s="2"/>
      <c r="K18" s="45">
        <v>500</v>
      </c>
      <c r="L18" s="2"/>
    </row>
    <row r="19" spans="1:11" s="53" customFormat="1" ht="13.5" thickBot="1">
      <c r="A19" s="46"/>
      <c r="B19" s="51">
        <v>7592856</v>
      </c>
      <c r="C19" s="94" t="s">
        <v>714</v>
      </c>
      <c r="D19" s="71"/>
      <c r="E19" s="71"/>
      <c r="F19" s="73"/>
      <c r="G19" s="50"/>
      <c r="H19" s="72">
        <v>-7592856</v>
      </c>
      <c r="I19" s="130">
        <v>15185.712</v>
      </c>
      <c r="K19" s="45">
        <v>500</v>
      </c>
    </row>
    <row r="20" spans="8:11" ht="12.75">
      <c r="H20" s="6">
        <v>0</v>
      </c>
      <c r="I20" s="25">
        <v>0</v>
      </c>
      <c r="K20" s="45">
        <v>500</v>
      </c>
    </row>
    <row r="21" spans="8:11" ht="12.75">
      <c r="H21" s="6">
        <v>0</v>
      </c>
      <c r="I21" s="25">
        <v>0</v>
      </c>
      <c r="K21" s="45">
        <v>500</v>
      </c>
    </row>
    <row r="22" spans="1:11" s="53" customFormat="1" ht="13.5" thickBot="1">
      <c r="A22" s="46"/>
      <c r="B22" s="47">
        <v>1672060</v>
      </c>
      <c r="C22" s="48"/>
      <c r="D22" s="49" t="s">
        <v>11</v>
      </c>
      <c r="E22" s="48"/>
      <c r="F22" s="50"/>
      <c r="G22" s="50"/>
      <c r="H22" s="51">
        <v>-1672060</v>
      </c>
      <c r="I22" s="52">
        <v>3344.12</v>
      </c>
      <c r="K22" s="45">
        <v>500</v>
      </c>
    </row>
    <row r="23" spans="8:11" ht="12.75">
      <c r="H23" s="6">
        <v>0</v>
      </c>
      <c r="I23" s="25">
        <v>0</v>
      </c>
      <c r="K23" s="45">
        <v>500</v>
      </c>
    </row>
    <row r="24" spans="8:11" ht="12.75">
      <c r="H24" s="6">
        <v>0</v>
      </c>
      <c r="I24" s="25">
        <v>0</v>
      </c>
      <c r="K24" s="45">
        <v>500</v>
      </c>
    </row>
    <row r="25" spans="1:11" s="60" customFormat="1" ht="12.75">
      <c r="A25" s="14"/>
      <c r="B25" s="55">
        <v>94500</v>
      </c>
      <c r="C25" s="57" t="s">
        <v>12</v>
      </c>
      <c r="D25" s="56" t="s">
        <v>13</v>
      </c>
      <c r="E25" s="57" t="s">
        <v>1052</v>
      </c>
      <c r="F25" s="21"/>
      <c r="G25" s="272"/>
      <c r="H25" s="58"/>
      <c r="I25" s="59">
        <v>189</v>
      </c>
      <c r="K25" s="45">
        <v>500</v>
      </c>
    </row>
    <row r="26" spans="2:11" ht="12.75">
      <c r="B26" s="169"/>
      <c r="F26" s="33"/>
      <c r="H26" s="6">
        <v>0</v>
      </c>
      <c r="I26" s="25">
        <v>0</v>
      </c>
      <c r="K26" s="45">
        <v>500</v>
      </c>
    </row>
    <row r="27" spans="1:11" s="60" customFormat="1" ht="12.75">
      <c r="A27" s="14"/>
      <c r="B27" s="103">
        <v>48400</v>
      </c>
      <c r="C27" s="57" t="s">
        <v>46</v>
      </c>
      <c r="D27" s="56" t="s">
        <v>47</v>
      </c>
      <c r="E27" s="57" t="s">
        <v>48</v>
      </c>
      <c r="F27" s="21"/>
      <c r="G27" s="21"/>
      <c r="H27" s="58">
        <v>-48400</v>
      </c>
      <c r="I27" s="59">
        <v>96.8</v>
      </c>
      <c r="K27" s="45">
        <v>500</v>
      </c>
    </row>
    <row r="28" spans="2:11" ht="12.75">
      <c r="B28" s="102"/>
      <c r="H28" s="6">
        <v>0</v>
      </c>
      <c r="I28" s="25">
        <v>0</v>
      </c>
      <c r="K28" s="45">
        <v>500</v>
      </c>
    </row>
    <row r="29" spans="1:11" s="60" customFormat="1" ht="12.75">
      <c r="A29" s="14"/>
      <c r="B29" s="103">
        <v>370300</v>
      </c>
      <c r="C29" s="57" t="s">
        <v>71</v>
      </c>
      <c r="D29" s="56" t="s">
        <v>72</v>
      </c>
      <c r="E29" s="57" t="s">
        <v>73</v>
      </c>
      <c r="F29" s="21"/>
      <c r="G29" s="21"/>
      <c r="H29" s="58">
        <v>-370300</v>
      </c>
      <c r="I29" s="59">
        <v>740.6</v>
      </c>
      <c r="K29" s="45">
        <v>500</v>
      </c>
    </row>
    <row r="30" spans="2:11" ht="12.75">
      <c r="B30" s="102"/>
      <c r="H30" s="6">
        <v>0</v>
      </c>
      <c r="I30" s="25">
        <v>0</v>
      </c>
      <c r="K30" s="45">
        <v>500</v>
      </c>
    </row>
    <row r="31" spans="1:11" s="60" customFormat="1" ht="12.75">
      <c r="A31" s="14"/>
      <c r="B31" s="103">
        <v>69800</v>
      </c>
      <c r="C31" s="57" t="s">
        <v>111</v>
      </c>
      <c r="D31" s="56" t="s">
        <v>112</v>
      </c>
      <c r="E31" s="57" t="s">
        <v>113</v>
      </c>
      <c r="F31" s="21"/>
      <c r="G31" s="21"/>
      <c r="H31" s="58">
        <v>-69800</v>
      </c>
      <c r="I31" s="59">
        <v>5</v>
      </c>
      <c r="K31" s="45">
        <v>500</v>
      </c>
    </row>
    <row r="32" spans="2:11" ht="12.75">
      <c r="B32" s="102"/>
      <c r="I32" s="44">
        <v>10</v>
      </c>
      <c r="K32" s="45">
        <v>500</v>
      </c>
    </row>
    <row r="33" spans="1:11" s="60" customFormat="1" ht="12.75">
      <c r="A33" s="14"/>
      <c r="B33" s="103">
        <v>50600</v>
      </c>
      <c r="C33" s="57" t="s">
        <v>131</v>
      </c>
      <c r="D33" s="56" t="s">
        <v>132</v>
      </c>
      <c r="E33" s="57" t="s">
        <v>1044</v>
      </c>
      <c r="F33" s="21"/>
      <c r="G33" s="21"/>
      <c r="H33" s="58">
        <v>-50600</v>
      </c>
      <c r="I33" s="59">
        <v>101.2</v>
      </c>
      <c r="K33" s="45">
        <v>500</v>
      </c>
    </row>
    <row r="34" spans="2:11" ht="12.75">
      <c r="B34" s="316"/>
      <c r="H34" s="6">
        <v>0</v>
      </c>
      <c r="I34" s="25">
        <v>0</v>
      </c>
      <c r="K34" s="45">
        <v>500</v>
      </c>
    </row>
    <row r="35" spans="1:11" s="60" customFormat="1" ht="12.75">
      <c r="A35" s="14"/>
      <c r="B35" s="103">
        <v>132000</v>
      </c>
      <c r="C35" s="57" t="s">
        <v>152</v>
      </c>
      <c r="D35" s="56" t="s">
        <v>153</v>
      </c>
      <c r="E35" s="57" t="s">
        <v>1057</v>
      </c>
      <c r="F35" s="21"/>
      <c r="G35" s="21"/>
      <c r="H35" s="58">
        <v>-132000</v>
      </c>
      <c r="I35" s="59">
        <v>264</v>
      </c>
      <c r="K35" s="45">
        <v>500</v>
      </c>
    </row>
    <row r="36" spans="2:11" ht="12.75">
      <c r="B36" s="102"/>
      <c r="H36" s="6">
        <v>0</v>
      </c>
      <c r="I36" s="25">
        <v>0</v>
      </c>
      <c r="K36" s="45">
        <v>500</v>
      </c>
    </row>
    <row r="37" spans="1:11" s="60" customFormat="1" ht="12.75">
      <c r="A37" s="14"/>
      <c r="B37" s="103">
        <v>25000</v>
      </c>
      <c r="C37" s="57" t="s">
        <v>175</v>
      </c>
      <c r="D37" s="56" t="s">
        <v>176</v>
      </c>
      <c r="E37" s="57" t="s">
        <v>177</v>
      </c>
      <c r="F37" s="21"/>
      <c r="G37" s="21"/>
      <c r="H37" s="58">
        <v>-25000</v>
      </c>
      <c r="I37" s="59">
        <v>50</v>
      </c>
      <c r="K37" s="45">
        <v>500</v>
      </c>
    </row>
    <row r="38" spans="2:11" ht="12.75">
      <c r="B38" s="102"/>
      <c r="H38" s="6">
        <v>0</v>
      </c>
      <c r="I38" s="25">
        <v>10</v>
      </c>
      <c r="K38" s="45">
        <v>500</v>
      </c>
    </row>
    <row r="39" spans="1:11" s="60" customFormat="1" ht="12.75">
      <c r="A39" s="14"/>
      <c r="B39" s="103">
        <v>21500</v>
      </c>
      <c r="C39" s="57" t="s">
        <v>188</v>
      </c>
      <c r="D39" s="56" t="s">
        <v>189</v>
      </c>
      <c r="E39" s="57" t="s">
        <v>190</v>
      </c>
      <c r="F39" s="21"/>
      <c r="G39" s="21"/>
      <c r="H39" s="58">
        <v>-21500</v>
      </c>
      <c r="I39" s="59">
        <v>43</v>
      </c>
      <c r="K39" s="45">
        <v>500</v>
      </c>
    </row>
    <row r="40" spans="2:11" ht="12.75">
      <c r="B40" s="102"/>
      <c r="H40" s="6">
        <v>0</v>
      </c>
      <c r="I40" s="25">
        <v>0</v>
      </c>
      <c r="K40" s="45">
        <v>500</v>
      </c>
    </row>
    <row r="41" spans="1:11" s="60" customFormat="1" ht="12.75">
      <c r="A41" s="14"/>
      <c r="B41" s="103">
        <v>55400</v>
      </c>
      <c r="C41" s="57" t="s">
        <v>196</v>
      </c>
      <c r="D41" s="56" t="s">
        <v>1066</v>
      </c>
      <c r="E41" s="57" t="s">
        <v>1044</v>
      </c>
      <c r="F41" s="21"/>
      <c r="G41" s="21"/>
      <c r="H41" s="58">
        <v>-55400</v>
      </c>
      <c r="I41" s="59">
        <v>110.8</v>
      </c>
      <c r="K41" s="45">
        <v>500</v>
      </c>
    </row>
    <row r="42" spans="2:11" ht="12.75">
      <c r="B42" s="102"/>
      <c r="H42" s="6">
        <v>0</v>
      </c>
      <c r="I42" s="25">
        <v>0</v>
      </c>
      <c r="K42" s="45">
        <v>500</v>
      </c>
    </row>
    <row r="43" spans="1:11" s="60" customFormat="1" ht="12.75">
      <c r="A43" s="14"/>
      <c r="B43" s="100">
        <v>20500</v>
      </c>
      <c r="C43" s="57" t="s">
        <v>204</v>
      </c>
      <c r="D43" s="56" t="s">
        <v>1065</v>
      </c>
      <c r="E43" s="57" t="s">
        <v>206</v>
      </c>
      <c r="F43" s="21"/>
      <c r="G43" s="21"/>
      <c r="H43" s="58"/>
      <c r="I43" s="59"/>
      <c r="K43" s="45">
        <v>500</v>
      </c>
    </row>
    <row r="44" spans="2:11" ht="12.75">
      <c r="B44" s="99"/>
      <c r="H44" s="6">
        <v>0</v>
      </c>
      <c r="I44" s="25">
        <v>0</v>
      </c>
      <c r="K44" s="45">
        <v>500</v>
      </c>
    </row>
    <row r="45" spans="1:11" s="60" customFormat="1" ht="12.75">
      <c r="A45" s="14"/>
      <c r="B45" s="100">
        <v>12200</v>
      </c>
      <c r="C45" s="57" t="s">
        <v>213</v>
      </c>
      <c r="D45" s="56" t="s">
        <v>205</v>
      </c>
      <c r="E45" s="57" t="s">
        <v>214</v>
      </c>
      <c r="F45" s="21"/>
      <c r="G45" s="21"/>
      <c r="H45" s="58">
        <v>-12200</v>
      </c>
      <c r="I45" s="59">
        <v>24.4</v>
      </c>
      <c r="K45" s="45">
        <v>500</v>
      </c>
    </row>
    <row r="46" spans="2:11" ht="12.75">
      <c r="B46" s="99"/>
      <c r="H46" s="6">
        <v>0</v>
      </c>
      <c r="I46" s="25">
        <v>10</v>
      </c>
      <c r="K46" s="45">
        <v>500</v>
      </c>
    </row>
    <row r="47" spans="1:11" s="60" customFormat="1" ht="12.75">
      <c r="A47" s="14"/>
      <c r="B47" s="103">
        <v>50000</v>
      </c>
      <c r="C47" s="57" t="s">
        <v>218</v>
      </c>
      <c r="D47" s="56" t="s">
        <v>219</v>
      </c>
      <c r="E47" s="57" t="s">
        <v>1046</v>
      </c>
      <c r="F47" s="21"/>
      <c r="G47" s="21"/>
      <c r="H47" s="58">
        <v>-50000</v>
      </c>
      <c r="I47" s="59">
        <v>100</v>
      </c>
      <c r="K47" s="45">
        <v>500</v>
      </c>
    </row>
    <row r="48" spans="2:11" ht="12.75">
      <c r="B48" s="102"/>
      <c r="H48" s="6">
        <v>0</v>
      </c>
      <c r="I48" s="25">
        <v>0</v>
      </c>
      <c r="K48" s="45">
        <v>500</v>
      </c>
    </row>
    <row r="49" spans="1:11" s="60" customFormat="1" ht="12.75">
      <c r="A49" s="14"/>
      <c r="B49" s="100">
        <v>54800</v>
      </c>
      <c r="C49" s="57" t="s">
        <v>225</v>
      </c>
      <c r="D49" s="56" t="s">
        <v>226</v>
      </c>
      <c r="E49" s="57" t="s">
        <v>1044</v>
      </c>
      <c r="F49" s="21"/>
      <c r="G49" s="21"/>
      <c r="H49" s="58">
        <v>-54800</v>
      </c>
      <c r="I49" s="59">
        <v>109.6</v>
      </c>
      <c r="K49" s="45">
        <v>500</v>
      </c>
    </row>
    <row r="50" spans="2:11" ht="12.75">
      <c r="B50" s="99"/>
      <c r="H50" s="6">
        <v>0</v>
      </c>
      <c r="I50" s="25">
        <v>0</v>
      </c>
      <c r="K50" s="45">
        <v>500</v>
      </c>
    </row>
    <row r="51" spans="1:11" s="60" customFormat="1" ht="12.75">
      <c r="A51" s="14"/>
      <c r="B51" s="100">
        <v>53700</v>
      </c>
      <c r="C51" s="57" t="s">
        <v>233</v>
      </c>
      <c r="D51" s="56" t="s">
        <v>234</v>
      </c>
      <c r="E51" s="57" t="s">
        <v>1101</v>
      </c>
      <c r="F51" s="21"/>
      <c r="G51" s="21"/>
      <c r="H51" s="58"/>
      <c r="I51" s="59">
        <v>107.4</v>
      </c>
      <c r="K51" s="45">
        <v>500</v>
      </c>
    </row>
    <row r="52" spans="2:11" ht="12.75">
      <c r="B52" s="99"/>
      <c r="H52" s="6">
        <v>0</v>
      </c>
      <c r="I52" s="25">
        <v>0</v>
      </c>
      <c r="K52" s="45">
        <v>500</v>
      </c>
    </row>
    <row r="53" spans="1:11" s="70" customFormat="1" ht="12.75">
      <c r="A53" s="66"/>
      <c r="B53" s="322">
        <v>58207</v>
      </c>
      <c r="C53" s="57" t="s">
        <v>246</v>
      </c>
      <c r="D53" s="66" t="s">
        <v>247</v>
      </c>
      <c r="E53" s="67" t="s">
        <v>248</v>
      </c>
      <c r="F53" s="68"/>
      <c r="G53" s="68"/>
      <c r="H53" s="64">
        <v>-58207</v>
      </c>
      <c r="I53" s="69">
        <v>116.414</v>
      </c>
      <c r="K53" s="45">
        <v>500</v>
      </c>
    </row>
    <row r="54" spans="2:11" ht="12.75">
      <c r="B54" s="224"/>
      <c r="H54" s="6">
        <v>0</v>
      </c>
      <c r="I54" s="25">
        <v>0</v>
      </c>
      <c r="K54" s="45">
        <v>500</v>
      </c>
    </row>
    <row r="55" spans="1:11" s="60" customFormat="1" ht="12.75">
      <c r="A55" s="14"/>
      <c r="B55" s="266">
        <v>8153</v>
      </c>
      <c r="C55" s="14"/>
      <c r="D55" s="14"/>
      <c r="E55" s="14" t="s">
        <v>1049</v>
      </c>
      <c r="F55" s="21"/>
      <c r="G55" s="21"/>
      <c r="H55" s="58">
        <v>0</v>
      </c>
      <c r="I55" s="59">
        <v>16.306</v>
      </c>
      <c r="K55" s="45">
        <v>500</v>
      </c>
    </row>
    <row r="56" spans="2:11" ht="12.75">
      <c r="B56" s="95"/>
      <c r="H56" s="6">
        <v>0</v>
      </c>
      <c r="I56" s="25">
        <v>0</v>
      </c>
      <c r="K56" s="45">
        <v>500</v>
      </c>
    </row>
    <row r="57" spans="1:11" s="60" customFormat="1" ht="12.75">
      <c r="A57" s="14"/>
      <c r="B57" s="266">
        <v>7000</v>
      </c>
      <c r="C57" s="14" t="s">
        <v>1036</v>
      </c>
      <c r="D57" s="14"/>
      <c r="E57" s="14"/>
      <c r="F57" s="21"/>
      <c r="G57" s="21"/>
      <c r="H57" s="58">
        <v>0</v>
      </c>
      <c r="I57" s="59"/>
      <c r="K57" s="45">
        <v>500</v>
      </c>
    </row>
    <row r="58" spans="8:11" ht="12.75">
      <c r="H58" s="6">
        <v>0</v>
      </c>
      <c r="I58" s="25"/>
      <c r="K58" s="45">
        <v>500</v>
      </c>
    </row>
    <row r="59" spans="1:11" s="60" customFormat="1" ht="12.75">
      <c r="A59" s="14"/>
      <c r="B59" s="55">
        <v>540000</v>
      </c>
      <c r="C59" s="14" t="s">
        <v>694</v>
      </c>
      <c r="D59" s="14" t="s">
        <v>14</v>
      </c>
      <c r="E59" s="14"/>
      <c r="F59" s="21" t="s">
        <v>687</v>
      </c>
      <c r="G59" s="21" t="s">
        <v>134</v>
      </c>
      <c r="H59" s="58">
        <v>0</v>
      </c>
      <c r="I59" s="59">
        <v>1080</v>
      </c>
      <c r="K59" s="45">
        <v>500</v>
      </c>
    </row>
    <row r="60" spans="1:11" s="18" customFormat="1" ht="12.75">
      <c r="A60" s="15"/>
      <c r="B60" s="101"/>
      <c r="C60" s="15"/>
      <c r="D60" s="15"/>
      <c r="E60" s="15"/>
      <c r="F60" s="33"/>
      <c r="G60" s="33"/>
      <c r="H60" s="6">
        <v>0</v>
      </c>
      <c r="I60" s="25">
        <v>0</v>
      </c>
      <c r="K60" s="45">
        <v>500</v>
      </c>
    </row>
    <row r="61" spans="1:11" s="18" customFormat="1" ht="12.75">
      <c r="A61" s="15"/>
      <c r="B61" s="101"/>
      <c r="C61" s="15"/>
      <c r="D61" s="15"/>
      <c r="E61" s="15"/>
      <c r="F61" s="33"/>
      <c r="G61" s="33"/>
      <c r="H61" s="6">
        <v>0</v>
      </c>
      <c r="I61" s="25">
        <v>0</v>
      </c>
      <c r="K61" s="45">
        <v>500</v>
      </c>
    </row>
    <row r="62" spans="8:11" ht="12.75">
      <c r="H62" s="6">
        <v>0</v>
      </c>
      <c r="I62" s="25">
        <v>0</v>
      </c>
      <c r="K62" s="45">
        <v>500</v>
      </c>
    </row>
    <row r="63" spans="1:11" s="53" customFormat="1" ht="13.5" thickBot="1">
      <c r="A63" s="46"/>
      <c r="B63" s="253">
        <v>462500</v>
      </c>
      <c r="C63" s="71"/>
      <c r="D63" s="49" t="s">
        <v>253</v>
      </c>
      <c r="E63" s="46"/>
      <c r="F63" s="50"/>
      <c r="G63" s="50"/>
      <c r="H63" s="72">
        <v>-462500</v>
      </c>
      <c r="I63" s="52">
        <v>925</v>
      </c>
      <c r="K63" s="45">
        <v>500</v>
      </c>
    </row>
    <row r="64" spans="2:11" ht="12.75">
      <c r="B64" s="102"/>
      <c r="H64" s="6">
        <v>0</v>
      </c>
      <c r="I64" s="25">
        <v>0</v>
      </c>
      <c r="K64" s="45">
        <v>500</v>
      </c>
    </row>
    <row r="65" spans="2:11" ht="12.75">
      <c r="B65" s="102"/>
      <c r="H65" s="6">
        <v>0</v>
      </c>
      <c r="I65" s="25">
        <v>0</v>
      </c>
      <c r="K65" s="45">
        <v>500</v>
      </c>
    </row>
    <row r="66" spans="1:11" s="60" customFormat="1" ht="12.75">
      <c r="A66" s="14"/>
      <c r="B66" s="103">
        <v>102500</v>
      </c>
      <c r="C66" s="57" t="s">
        <v>111</v>
      </c>
      <c r="D66" s="66" t="s">
        <v>254</v>
      </c>
      <c r="E66" s="67" t="s">
        <v>113</v>
      </c>
      <c r="F66" s="21"/>
      <c r="G66" s="21"/>
      <c r="H66" s="58">
        <v>-102500</v>
      </c>
      <c r="I66" s="59">
        <v>205</v>
      </c>
      <c r="K66" s="45">
        <v>500</v>
      </c>
    </row>
    <row r="67" spans="2:11" ht="12.75">
      <c r="B67" s="312"/>
      <c r="C67" s="15"/>
      <c r="D67" s="15"/>
      <c r="E67" s="15"/>
      <c r="F67" s="33"/>
      <c r="I67" s="25"/>
      <c r="K67" s="45"/>
    </row>
    <row r="68" spans="1:11" s="60" customFormat="1" ht="12.75">
      <c r="A68" s="14"/>
      <c r="B68" s="55">
        <v>360000</v>
      </c>
      <c r="C68" s="14" t="s">
        <v>691</v>
      </c>
      <c r="D68" s="14"/>
      <c r="E68" s="14"/>
      <c r="F68" s="21"/>
      <c r="G68" s="21" t="s">
        <v>134</v>
      </c>
      <c r="H68" s="58">
        <v>0</v>
      </c>
      <c r="I68" s="59">
        <v>720</v>
      </c>
      <c r="K68" s="45">
        <v>500</v>
      </c>
    </row>
    <row r="69" spans="2:11" ht="12.75">
      <c r="B69" s="37"/>
      <c r="C69" s="15"/>
      <c r="D69" s="15"/>
      <c r="E69" s="38"/>
      <c r="G69" s="39"/>
      <c r="H69" s="6">
        <v>0</v>
      </c>
      <c r="I69" s="25">
        <v>0</v>
      </c>
      <c r="K69" s="45">
        <v>500</v>
      </c>
    </row>
    <row r="70" spans="2:11" ht="12.75">
      <c r="B70" s="37"/>
      <c r="C70" s="15"/>
      <c r="D70" s="15"/>
      <c r="E70" s="38"/>
      <c r="G70" s="39"/>
      <c r="I70" s="25"/>
      <c r="K70" s="45">
        <v>500</v>
      </c>
    </row>
    <row r="71" spans="1:11" s="18" customFormat="1" ht="12.75">
      <c r="A71" s="15"/>
      <c r="B71" s="32"/>
      <c r="C71" s="15"/>
      <c r="D71" s="15"/>
      <c r="E71" s="15"/>
      <c r="F71" s="30"/>
      <c r="G71" s="33"/>
      <c r="H71" s="6">
        <v>0</v>
      </c>
      <c r="I71" s="44">
        <v>0</v>
      </c>
      <c r="K71" s="45">
        <v>500</v>
      </c>
    </row>
    <row r="72" spans="1:11" s="53" customFormat="1" ht="13.5" thickBot="1">
      <c r="A72" s="46"/>
      <c r="B72" s="47">
        <v>1255315</v>
      </c>
      <c r="C72" s="49"/>
      <c r="D72" s="49" t="s">
        <v>273</v>
      </c>
      <c r="E72" s="71"/>
      <c r="F72" s="73"/>
      <c r="G72" s="50"/>
      <c r="H72" s="72">
        <v>-1255315</v>
      </c>
      <c r="I72" s="52">
        <v>2510.63</v>
      </c>
      <c r="K72" s="45">
        <v>500</v>
      </c>
    </row>
    <row r="73" spans="2:11" ht="12.75">
      <c r="B73" s="32"/>
      <c r="D73" s="15"/>
      <c r="G73" s="34"/>
      <c r="H73" s="6">
        <v>0</v>
      </c>
      <c r="I73" s="25">
        <v>0</v>
      </c>
      <c r="K73" s="45">
        <v>500</v>
      </c>
    </row>
    <row r="74" spans="2:11" ht="12.75">
      <c r="B74" s="35"/>
      <c r="C74" s="36"/>
      <c r="D74" s="15"/>
      <c r="E74" s="36"/>
      <c r="G74" s="34"/>
      <c r="H74" s="6">
        <v>0</v>
      </c>
      <c r="I74" s="25">
        <v>0</v>
      </c>
      <c r="K74" s="45">
        <v>500</v>
      </c>
    </row>
    <row r="75" spans="1:11" s="60" customFormat="1" ht="12.75">
      <c r="A75" s="14"/>
      <c r="B75" s="258">
        <v>176700</v>
      </c>
      <c r="C75" s="14" t="s">
        <v>0</v>
      </c>
      <c r="D75" s="14"/>
      <c r="E75" s="14"/>
      <c r="F75" s="21"/>
      <c r="G75" s="21"/>
      <c r="H75" s="58">
        <v>0</v>
      </c>
      <c r="I75" s="59">
        <v>353.4</v>
      </c>
      <c r="K75" s="45">
        <v>500</v>
      </c>
    </row>
    <row r="76" spans="2:11" ht="12.75">
      <c r="B76" s="256"/>
      <c r="C76" s="36"/>
      <c r="D76" s="36"/>
      <c r="E76" s="36"/>
      <c r="F76" s="34"/>
      <c r="G76" s="34"/>
      <c r="H76" s="6">
        <v>0</v>
      </c>
      <c r="I76" s="25">
        <v>0</v>
      </c>
      <c r="K76" s="45">
        <v>500</v>
      </c>
    </row>
    <row r="77" spans="1:11" s="60" customFormat="1" ht="12.75">
      <c r="A77" s="14"/>
      <c r="B77" s="176">
        <v>800</v>
      </c>
      <c r="C77" s="14" t="s">
        <v>1</v>
      </c>
      <c r="D77" s="14"/>
      <c r="E77" s="14"/>
      <c r="F77" s="21"/>
      <c r="G77" s="21"/>
      <c r="H77" s="58">
        <v>0</v>
      </c>
      <c r="I77" s="59">
        <v>1.6</v>
      </c>
      <c r="K77" s="45">
        <v>500</v>
      </c>
    </row>
    <row r="78" spans="2:11" ht="12.75">
      <c r="B78" s="96"/>
      <c r="H78" s="6">
        <v>0</v>
      </c>
      <c r="I78" s="25">
        <v>0</v>
      </c>
      <c r="K78" s="45">
        <v>500</v>
      </c>
    </row>
    <row r="79" spans="1:11" s="60" customFormat="1" ht="12.75">
      <c r="A79" s="14"/>
      <c r="B79" s="176">
        <v>54300</v>
      </c>
      <c r="C79" s="14" t="s">
        <v>263</v>
      </c>
      <c r="D79" s="14"/>
      <c r="E79" s="14"/>
      <c r="F79" s="21"/>
      <c r="G79" s="21"/>
      <c r="H79" s="58">
        <v>0</v>
      </c>
      <c r="I79" s="59">
        <v>108.6</v>
      </c>
      <c r="K79" s="45">
        <v>500</v>
      </c>
    </row>
    <row r="80" spans="2:11" ht="12.75">
      <c r="B80" s="96"/>
      <c r="H80" s="6">
        <v>0</v>
      </c>
      <c r="I80" s="25">
        <v>0</v>
      </c>
      <c r="K80" s="45">
        <v>500</v>
      </c>
    </row>
    <row r="81" spans="1:11" s="60" customFormat="1" ht="12.75">
      <c r="A81" s="14"/>
      <c r="B81" s="176">
        <v>76900</v>
      </c>
      <c r="C81" s="56" t="s">
        <v>29</v>
      </c>
      <c r="D81" s="56"/>
      <c r="E81" s="56"/>
      <c r="F81" s="77"/>
      <c r="G81" s="77"/>
      <c r="H81" s="58">
        <v>0</v>
      </c>
      <c r="I81" s="59">
        <v>153.8</v>
      </c>
      <c r="K81" s="45">
        <v>500</v>
      </c>
    </row>
    <row r="82" spans="2:11" ht="12.75">
      <c r="B82" s="96"/>
      <c r="H82" s="6">
        <v>0</v>
      </c>
      <c r="I82" s="25">
        <v>0</v>
      </c>
      <c r="K82" s="45">
        <v>500</v>
      </c>
    </row>
    <row r="83" spans="1:11" s="60" customFormat="1" ht="12.75">
      <c r="A83" s="14"/>
      <c r="B83" s="176">
        <v>42500</v>
      </c>
      <c r="C83" s="14" t="s">
        <v>36</v>
      </c>
      <c r="D83" s="14"/>
      <c r="E83" s="14"/>
      <c r="F83" s="21"/>
      <c r="G83" s="21"/>
      <c r="H83" s="58">
        <v>0</v>
      </c>
      <c r="I83" s="59">
        <v>85</v>
      </c>
      <c r="K83" s="45">
        <v>500</v>
      </c>
    </row>
    <row r="84" spans="2:11" ht="12.75">
      <c r="B84" s="257"/>
      <c r="C84" s="15"/>
      <c r="D84" s="15"/>
      <c r="E84" s="15"/>
      <c r="F84" s="33"/>
      <c r="H84" s="6">
        <v>0</v>
      </c>
      <c r="I84" s="25">
        <v>0</v>
      </c>
      <c r="K84" s="45">
        <v>500</v>
      </c>
    </row>
    <row r="85" spans="1:11" s="60" customFormat="1" ht="12.75">
      <c r="A85" s="14"/>
      <c r="B85" s="176">
        <v>26000</v>
      </c>
      <c r="C85" s="14" t="s">
        <v>41</v>
      </c>
      <c r="D85" s="14"/>
      <c r="E85" s="14"/>
      <c r="F85" s="21"/>
      <c r="G85" s="21"/>
      <c r="H85" s="58">
        <v>0</v>
      </c>
      <c r="I85" s="59">
        <v>52</v>
      </c>
      <c r="K85" s="45">
        <v>500</v>
      </c>
    </row>
    <row r="86" spans="2:11" ht="12.75">
      <c r="B86" s="96"/>
      <c r="H86" s="6">
        <v>0</v>
      </c>
      <c r="I86" s="25">
        <v>0</v>
      </c>
      <c r="K86" s="45">
        <v>500</v>
      </c>
    </row>
    <row r="87" spans="1:11" s="60" customFormat="1" ht="12.75">
      <c r="A87" s="14"/>
      <c r="B87" s="176">
        <v>74365</v>
      </c>
      <c r="C87" s="14" t="s">
        <v>269</v>
      </c>
      <c r="D87" s="14"/>
      <c r="E87" s="14"/>
      <c r="F87" s="21"/>
      <c r="G87" s="21"/>
      <c r="H87" s="58">
        <v>0</v>
      </c>
      <c r="I87" s="59">
        <v>148.73</v>
      </c>
      <c r="K87" s="45">
        <v>500</v>
      </c>
    </row>
    <row r="88" spans="2:11" ht="12.75">
      <c r="B88" s="257"/>
      <c r="C88" s="15"/>
      <c r="D88" s="15"/>
      <c r="E88" s="15"/>
      <c r="F88" s="33"/>
      <c r="G88" s="33"/>
      <c r="H88" s="6">
        <v>0</v>
      </c>
      <c r="I88" s="25">
        <v>0</v>
      </c>
      <c r="K88" s="45">
        <v>500</v>
      </c>
    </row>
    <row r="89" spans="1:11" s="60" customFormat="1" ht="12.75">
      <c r="A89" s="14"/>
      <c r="B89" s="176">
        <v>10000</v>
      </c>
      <c r="C89" s="14" t="s">
        <v>1040</v>
      </c>
      <c r="D89" s="14"/>
      <c r="E89" s="14" t="s">
        <v>69</v>
      </c>
      <c r="F89" s="21"/>
      <c r="G89" s="21"/>
      <c r="H89" s="58">
        <v>0</v>
      </c>
      <c r="I89" s="59">
        <v>20</v>
      </c>
      <c r="K89" s="45">
        <v>500</v>
      </c>
    </row>
    <row r="90" spans="2:11" ht="12.75">
      <c r="B90" s="257"/>
      <c r="C90" s="15"/>
      <c r="D90" s="15"/>
      <c r="E90" s="15"/>
      <c r="F90" s="33"/>
      <c r="G90" s="33"/>
      <c r="H90" s="6">
        <v>0</v>
      </c>
      <c r="I90" s="25">
        <v>0</v>
      </c>
      <c r="K90" s="45">
        <v>500</v>
      </c>
    </row>
    <row r="91" spans="1:11" s="60" customFormat="1" ht="12.75">
      <c r="A91" s="14"/>
      <c r="B91" s="176">
        <v>5000</v>
      </c>
      <c r="C91" s="14" t="s">
        <v>391</v>
      </c>
      <c r="D91" s="14"/>
      <c r="E91" s="14"/>
      <c r="F91" s="21"/>
      <c r="G91" s="21"/>
      <c r="H91" s="58">
        <v>0</v>
      </c>
      <c r="I91" s="59">
        <v>10</v>
      </c>
      <c r="K91" s="45">
        <v>500</v>
      </c>
    </row>
    <row r="92" spans="2:11" ht="12.75">
      <c r="B92" s="257"/>
      <c r="C92" s="15"/>
      <c r="D92" s="15"/>
      <c r="E92" s="15"/>
      <c r="F92" s="33"/>
      <c r="G92" s="33"/>
      <c r="H92" s="6">
        <v>0</v>
      </c>
      <c r="I92" s="25">
        <v>0</v>
      </c>
      <c r="K92" s="45">
        <v>500</v>
      </c>
    </row>
    <row r="93" spans="1:11" s="60" customFormat="1" ht="12.75">
      <c r="A93" s="14"/>
      <c r="B93" s="176">
        <v>53750</v>
      </c>
      <c r="C93" s="14" t="s">
        <v>1073</v>
      </c>
      <c r="D93" s="14"/>
      <c r="E93" s="14"/>
      <c r="F93" s="21"/>
      <c r="G93" s="21"/>
      <c r="H93" s="58">
        <v>0</v>
      </c>
      <c r="I93" s="59">
        <v>107.5</v>
      </c>
      <c r="K93" s="45">
        <v>500</v>
      </c>
    </row>
    <row r="94" spans="2:11" ht="12.75">
      <c r="B94" s="82"/>
      <c r="C94" s="15"/>
      <c r="D94" s="15"/>
      <c r="E94" s="15"/>
      <c r="F94" s="33"/>
      <c r="G94" s="33"/>
      <c r="H94" s="6">
        <v>0</v>
      </c>
      <c r="I94" s="25">
        <v>0</v>
      </c>
      <c r="K94" s="45">
        <v>500</v>
      </c>
    </row>
    <row r="95" spans="1:11" s="60" customFormat="1" ht="12.75">
      <c r="A95" s="14"/>
      <c r="B95" s="105">
        <v>375000</v>
      </c>
      <c r="C95" s="14" t="s">
        <v>386</v>
      </c>
      <c r="D95" s="14"/>
      <c r="E95" s="14"/>
      <c r="F95" s="21"/>
      <c r="G95" s="21"/>
      <c r="H95" s="58">
        <v>0</v>
      </c>
      <c r="I95" s="59">
        <v>750</v>
      </c>
      <c r="K95" s="45">
        <v>500</v>
      </c>
    </row>
    <row r="96" spans="2:11" ht="12.75">
      <c r="B96" s="82"/>
      <c r="C96" s="15"/>
      <c r="D96" s="15"/>
      <c r="E96" s="15"/>
      <c r="F96" s="33"/>
      <c r="G96" s="33"/>
      <c r="H96" s="6">
        <v>0</v>
      </c>
      <c r="I96" s="25">
        <v>0</v>
      </c>
      <c r="K96" s="45">
        <v>500</v>
      </c>
    </row>
    <row r="97" spans="1:11" s="60" customFormat="1" ht="12.75">
      <c r="A97" s="14"/>
      <c r="B97" s="55">
        <v>360000</v>
      </c>
      <c r="C97" s="14" t="s">
        <v>694</v>
      </c>
      <c r="D97" s="14"/>
      <c r="E97" s="14"/>
      <c r="F97" s="21"/>
      <c r="G97" s="21"/>
      <c r="H97" s="58">
        <v>0</v>
      </c>
      <c r="I97" s="59">
        <v>720</v>
      </c>
      <c r="K97" s="45">
        <v>500</v>
      </c>
    </row>
    <row r="98" spans="8:11" ht="12.75">
      <c r="H98" s="6">
        <v>0</v>
      </c>
      <c r="I98" s="25">
        <v>0</v>
      </c>
      <c r="K98" s="45">
        <v>500</v>
      </c>
    </row>
    <row r="99" spans="9:11" ht="12.75">
      <c r="I99" s="25"/>
      <c r="K99" s="45">
        <v>500</v>
      </c>
    </row>
    <row r="100" spans="8:11" ht="12.75">
      <c r="H100" s="6">
        <v>0</v>
      </c>
      <c r="I100" s="25">
        <v>0</v>
      </c>
      <c r="K100" s="45">
        <v>500</v>
      </c>
    </row>
    <row r="101" spans="1:11" s="53" customFormat="1" ht="13.5" thickBot="1">
      <c r="A101" s="46"/>
      <c r="B101" s="47">
        <v>1922362</v>
      </c>
      <c r="C101" s="49"/>
      <c r="D101" s="49" t="s">
        <v>398</v>
      </c>
      <c r="E101" s="71"/>
      <c r="F101" s="73"/>
      <c r="G101" s="50"/>
      <c r="H101" s="72">
        <v>-1922362</v>
      </c>
      <c r="I101" s="52">
        <v>3844.724</v>
      </c>
      <c r="K101" s="45">
        <v>500</v>
      </c>
    </row>
    <row r="102" spans="2:11" ht="12.75">
      <c r="B102" s="261"/>
      <c r="H102" s="6">
        <v>0</v>
      </c>
      <c r="I102" s="25">
        <v>0</v>
      </c>
      <c r="K102" s="45">
        <v>500</v>
      </c>
    </row>
    <row r="103" spans="1:11" s="60" customFormat="1" ht="12.75">
      <c r="A103" s="14"/>
      <c r="B103" s="105">
        <v>138500</v>
      </c>
      <c r="C103" s="14" t="s">
        <v>0</v>
      </c>
      <c r="D103" s="14"/>
      <c r="E103" s="14"/>
      <c r="F103" s="21"/>
      <c r="G103" s="21"/>
      <c r="H103" s="58">
        <v>0</v>
      </c>
      <c r="I103" s="59">
        <v>277</v>
      </c>
      <c r="K103" s="45">
        <v>500</v>
      </c>
    </row>
    <row r="104" spans="2:11" ht="12.75">
      <c r="B104" s="261"/>
      <c r="H104" s="6">
        <v>0</v>
      </c>
      <c r="I104" s="25">
        <v>0</v>
      </c>
      <c r="K104" s="45">
        <v>500</v>
      </c>
    </row>
    <row r="105" spans="1:11" s="60" customFormat="1" ht="12.75">
      <c r="A105" s="14"/>
      <c r="B105" s="105">
        <v>96390</v>
      </c>
      <c r="C105" s="14"/>
      <c r="D105" s="14"/>
      <c r="E105" s="14" t="s">
        <v>29</v>
      </c>
      <c r="F105" s="21"/>
      <c r="G105" s="21"/>
      <c r="H105" s="58">
        <v>0</v>
      </c>
      <c r="I105" s="59">
        <v>192.78</v>
      </c>
      <c r="K105" s="45">
        <v>500</v>
      </c>
    </row>
    <row r="106" spans="2:11" ht="12.75">
      <c r="B106" s="261"/>
      <c r="H106" s="6">
        <v>0</v>
      </c>
      <c r="I106" s="25">
        <v>0</v>
      </c>
      <c r="K106" s="45">
        <v>500</v>
      </c>
    </row>
    <row r="107" spans="2:11" ht="12.75">
      <c r="B107" s="261"/>
      <c r="H107" s="6">
        <v>0</v>
      </c>
      <c r="I107" s="25">
        <v>0</v>
      </c>
      <c r="K107" s="45">
        <v>500</v>
      </c>
    </row>
    <row r="108" spans="1:11" s="60" customFormat="1" ht="12.75">
      <c r="A108" s="14"/>
      <c r="B108" s="105">
        <v>390000</v>
      </c>
      <c r="C108" s="57" t="s">
        <v>460</v>
      </c>
      <c r="D108" s="14"/>
      <c r="E108" s="14"/>
      <c r="F108" s="21"/>
      <c r="G108" s="21"/>
      <c r="H108" s="58">
        <v>-390000</v>
      </c>
      <c r="I108" s="59">
        <v>780</v>
      </c>
      <c r="K108" s="45">
        <v>500</v>
      </c>
    </row>
    <row r="109" spans="2:11" ht="12.75">
      <c r="B109" s="104"/>
      <c r="C109" s="15"/>
      <c r="D109" s="15"/>
      <c r="E109" s="15"/>
      <c r="F109" s="33"/>
      <c r="G109" s="33"/>
      <c r="H109" s="6">
        <v>0</v>
      </c>
      <c r="I109" s="25">
        <v>0</v>
      </c>
      <c r="K109" s="45">
        <v>500</v>
      </c>
    </row>
    <row r="110" spans="2:11" ht="12.75">
      <c r="B110" s="104"/>
      <c r="C110" s="15"/>
      <c r="D110" s="15"/>
      <c r="E110" s="15"/>
      <c r="F110" s="33"/>
      <c r="G110" s="33"/>
      <c r="H110" s="6">
        <v>0</v>
      </c>
      <c r="I110" s="25">
        <v>0</v>
      </c>
      <c r="K110" s="45">
        <v>500</v>
      </c>
    </row>
    <row r="111" spans="1:11" s="60" customFormat="1" ht="12.75">
      <c r="A111" s="14"/>
      <c r="B111" s="105">
        <v>5000</v>
      </c>
      <c r="C111" s="14" t="s">
        <v>460</v>
      </c>
      <c r="D111" s="14"/>
      <c r="E111" s="87" t="s">
        <v>462</v>
      </c>
      <c r="F111" s="21"/>
      <c r="G111" s="21"/>
      <c r="H111" s="58">
        <v>0</v>
      </c>
      <c r="I111" s="59">
        <v>10</v>
      </c>
      <c r="K111" s="45">
        <v>500</v>
      </c>
    </row>
    <row r="112" spans="2:11" ht="12.75">
      <c r="B112" s="104"/>
      <c r="C112" s="15"/>
      <c r="D112" s="15"/>
      <c r="E112" s="15"/>
      <c r="F112" s="33"/>
      <c r="G112" s="33"/>
      <c r="H112" s="6">
        <v>0</v>
      </c>
      <c r="I112" s="25">
        <v>0</v>
      </c>
      <c r="K112" s="45">
        <v>500</v>
      </c>
    </row>
    <row r="113" spans="1:11" s="60" customFormat="1" ht="12.75">
      <c r="A113" s="14"/>
      <c r="B113" s="105">
        <v>5000</v>
      </c>
      <c r="C113" s="14" t="s">
        <v>460</v>
      </c>
      <c r="D113" s="14"/>
      <c r="E113" s="87" t="s">
        <v>463</v>
      </c>
      <c r="F113" s="21"/>
      <c r="G113" s="21"/>
      <c r="H113" s="58">
        <v>0</v>
      </c>
      <c r="I113" s="59">
        <v>10</v>
      </c>
      <c r="K113" s="45">
        <v>500</v>
      </c>
    </row>
    <row r="114" spans="2:11" ht="12.75">
      <c r="B114" s="104"/>
      <c r="C114" s="15"/>
      <c r="D114" s="15"/>
      <c r="E114" s="15"/>
      <c r="F114" s="33"/>
      <c r="G114" s="33"/>
      <c r="H114" s="6">
        <v>0</v>
      </c>
      <c r="I114" s="25">
        <v>0</v>
      </c>
      <c r="K114" s="45">
        <v>500</v>
      </c>
    </row>
    <row r="115" spans="1:11" s="60" customFormat="1" ht="12.75">
      <c r="A115" s="14"/>
      <c r="B115" s="105">
        <v>160000</v>
      </c>
      <c r="C115" s="14" t="s">
        <v>460</v>
      </c>
      <c r="D115" s="14"/>
      <c r="E115" s="14" t="s">
        <v>465</v>
      </c>
      <c r="F115" s="21"/>
      <c r="G115" s="21"/>
      <c r="H115" s="58">
        <v>0</v>
      </c>
      <c r="I115" s="59">
        <v>320</v>
      </c>
      <c r="K115" s="45">
        <v>500</v>
      </c>
    </row>
    <row r="116" spans="2:11" ht="12.75">
      <c r="B116" s="104"/>
      <c r="C116" s="15"/>
      <c r="D116" s="15"/>
      <c r="E116" s="15"/>
      <c r="F116" s="33"/>
      <c r="G116" s="33"/>
      <c r="H116" s="6">
        <v>0</v>
      </c>
      <c r="I116" s="25">
        <v>0</v>
      </c>
      <c r="K116" s="45">
        <v>500</v>
      </c>
    </row>
    <row r="117" spans="1:11" s="60" customFormat="1" ht="12.75">
      <c r="A117" s="14"/>
      <c r="B117" s="105">
        <v>110000</v>
      </c>
      <c r="C117" s="14" t="s">
        <v>460</v>
      </c>
      <c r="D117" s="14"/>
      <c r="E117" s="14" t="s">
        <v>470</v>
      </c>
      <c r="F117" s="21"/>
      <c r="G117" s="21"/>
      <c r="H117" s="58">
        <v>0</v>
      </c>
      <c r="I117" s="59">
        <v>220</v>
      </c>
      <c r="K117" s="45">
        <v>500</v>
      </c>
    </row>
    <row r="118" spans="2:11" ht="12.75">
      <c r="B118" s="104"/>
      <c r="C118" s="15"/>
      <c r="D118" s="15"/>
      <c r="E118" s="15"/>
      <c r="F118" s="33"/>
      <c r="G118" s="33"/>
      <c r="H118" s="6">
        <v>0</v>
      </c>
      <c r="I118" s="25">
        <v>0</v>
      </c>
      <c r="K118" s="45">
        <v>500</v>
      </c>
    </row>
    <row r="119" spans="1:11" s="60" customFormat="1" ht="12.75">
      <c r="A119" s="14"/>
      <c r="B119" s="105">
        <v>10000</v>
      </c>
      <c r="C119" s="14" t="s">
        <v>460</v>
      </c>
      <c r="D119" s="14"/>
      <c r="E119" s="87" t="s">
        <v>473</v>
      </c>
      <c r="F119" s="21"/>
      <c r="G119" s="21"/>
      <c r="H119" s="58">
        <v>0</v>
      </c>
      <c r="I119" s="59">
        <v>20</v>
      </c>
      <c r="K119" s="45">
        <v>500</v>
      </c>
    </row>
    <row r="120" spans="2:11" ht="12.75">
      <c r="B120" s="104"/>
      <c r="C120" s="88"/>
      <c r="D120" s="15"/>
      <c r="E120" s="15"/>
      <c r="F120" s="33"/>
      <c r="G120" s="33"/>
      <c r="H120" s="6">
        <v>0</v>
      </c>
      <c r="I120" s="25">
        <v>0</v>
      </c>
      <c r="K120" s="45">
        <v>500</v>
      </c>
    </row>
    <row r="121" spans="1:11" s="60" customFormat="1" ht="12.75">
      <c r="A121" s="14"/>
      <c r="B121" s="105">
        <v>40000</v>
      </c>
      <c r="C121" s="14" t="s">
        <v>460</v>
      </c>
      <c r="D121" s="14"/>
      <c r="E121" s="14" t="s">
        <v>475</v>
      </c>
      <c r="F121" s="21"/>
      <c r="G121" s="21"/>
      <c r="H121" s="58">
        <v>0</v>
      </c>
      <c r="I121" s="59">
        <v>80</v>
      </c>
      <c r="K121" s="45">
        <v>500</v>
      </c>
    </row>
    <row r="122" spans="2:11" ht="12.75">
      <c r="B122" s="104"/>
      <c r="C122" s="15"/>
      <c r="D122" s="15"/>
      <c r="E122" s="15"/>
      <c r="F122" s="33"/>
      <c r="G122" s="33"/>
      <c r="H122" s="6">
        <v>0</v>
      </c>
      <c r="I122" s="25">
        <v>0</v>
      </c>
      <c r="K122" s="45">
        <v>500</v>
      </c>
    </row>
    <row r="123" spans="1:11" s="60" customFormat="1" ht="12.75">
      <c r="A123" s="14"/>
      <c r="B123" s="105">
        <v>30000</v>
      </c>
      <c r="C123" s="14" t="s">
        <v>460</v>
      </c>
      <c r="D123" s="14"/>
      <c r="E123" s="14" t="s">
        <v>476</v>
      </c>
      <c r="F123" s="21"/>
      <c r="G123" s="21"/>
      <c r="H123" s="58">
        <v>0</v>
      </c>
      <c r="I123" s="59">
        <v>60</v>
      </c>
      <c r="K123" s="45">
        <v>500</v>
      </c>
    </row>
    <row r="124" spans="2:11" ht="12.75">
      <c r="B124" s="263"/>
      <c r="C124" s="15"/>
      <c r="D124" s="15"/>
      <c r="E124" s="15"/>
      <c r="F124" s="33"/>
      <c r="G124" s="33"/>
      <c r="H124" s="6">
        <v>0</v>
      </c>
      <c r="I124" s="25">
        <v>0</v>
      </c>
      <c r="K124" s="45">
        <v>500</v>
      </c>
    </row>
    <row r="125" spans="1:11" s="60" customFormat="1" ht="12.75">
      <c r="A125" s="14"/>
      <c r="B125" s="105">
        <v>10000</v>
      </c>
      <c r="C125" s="66" t="s">
        <v>460</v>
      </c>
      <c r="D125" s="66"/>
      <c r="E125" s="89" t="s">
        <v>477</v>
      </c>
      <c r="F125" s="68"/>
      <c r="G125" s="68"/>
      <c r="H125" s="58">
        <v>0</v>
      </c>
      <c r="I125" s="59">
        <v>20</v>
      </c>
      <c r="K125" s="45">
        <v>500</v>
      </c>
    </row>
    <row r="126" spans="2:11" ht="12.75">
      <c r="B126" s="104"/>
      <c r="C126" s="15"/>
      <c r="D126" s="15"/>
      <c r="E126" s="15"/>
      <c r="F126" s="33"/>
      <c r="G126" s="33"/>
      <c r="H126" s="6">
        <v>0</v>
      </c>
      <c r="I126" s="25">
        <v>0</v>
      </c>
      <c r="K126" s="45">
        <v>500</v>
      </c>
    </row>
    <row r="127" spans="1:11" s="60" customFormat="1" ht="12.75">
      <c r="A127" s="14"/>
      <c r="B127" s="105">
        <v>10000</v>
      </c>
      <c r="C127" s="66" t="s">
        <v>460</v>
      </c>
      <c r="D127" s="66"/>
      <c r="E127" s="90" t="s">
        <v>478</v>
      </c>
      <c r="F127" s="68"/>
      <c r="G127" s="68"/>
      <c r="H127" s="58">
        <v>0</v>
      </c>
      <c r="I127" s="59">
        <v>20</v>
      </c>
      <c r="K127" s="45">
        <v>500</v>
      </c>
    </row>
    <row r="128" spans="2:11" ht="12.75">
      <c r="B128" s="104"/>
      <c r="C128" s="15"/>
      <c r="D128" s="15"/>
      <c r="E128" s="15"/>
      <c r="F128" s="33"/>
      <c r="G128" s="33"/>
      <c r="H128" s="6">
        <v>0</v>
      </c>
      <c r="I128" s="25">
        <v>0</v>
      </c>
      <c r="K128" s="45">
        <v>500</v>
      </c>
    </row>
    <row r="129" spans="1:11" s="60" customFormat="1" ht="12.75">
      <c r="A129" s="14"/>
      <c r="B129" s="105">
        <v>10000</v>
      </c>
      <c r="C129" s="66" t="s">
        <v>460</v>
      </c>
      <c r="D129" s="66"/>
      <c r="E129" s="89" t="s">
        <v>479</v>
      </c>
      <c r="F129" s="68"/>
      <c r="G129" s="68"/>
      <c r="H129" s="58">
        <v>0</v>
      </c>
      <c r="I129" s="59">
        <v>20</v>
      </c>
      <c r="K129" s="45">
        <v>500</v>
      </c>
    </row>
    <row r="130" spans="2:11" ht="12.75">
      <c r="B130" s="104"/>
      <c r="C130" s="15"/>
      <c r="D130" s="15"/>
      <c r="E130" s="15"/>
      <c r="F130" s="33"/>
      <c r="G130" s="33"/>
      <c r="H130" s="6">
        <v>0</v>
      </c>
      <c r="I130" s="25">
        <v>0</v>
      </c>
      <c r="K130" s="45">
        <v>500</v>
      </c>
    </row>
    <row r="131" spans="2:11" ht="12.75">
      <c r="B131" s="104"/>
      <c r="C131" s="15"/>
      <c r="D131" s="15"/>
      <c r="E131" s="15"/>
      <c r="F131" s="33"/>
      <c r="G131" s="33"/>
      <c r="H131" s="6">
        <v>0</v>
      </c>
      <c r="I131" s="25">
        <v>0</v>
      </c>
      <c r="K131" s="45">
        <v>500</v>
      </c>
    </row>
    <row r="132" spans="1:11" s="60" customFormat="1" ht="12.75">
      <c r="A132" s="14"/>
      <c r="B132" s="105">
        <v>845000</v>
      </c>
      <c r="C132" s="57" t="s">
        <v>480</v>
      </c>
      <c r="D132" s="14"/>
      <c r="E132" s="14"/>
      <c r="F132" s="21"/>
      <c r="G132" s="21"/>
      <c r="H132" s="58">
        <v>-845000</v>
      </c>
      <c r="I132" s="59">
        <v>1690</v>
      </c>
      <c r="K132" s="45">
        <v>500</v>
      </c>
    </row>
    <row r="133" spans="2:11" ht="12.75">
      <c r="B133" s="104"/>
      <c r="C133" s="15"/>
      <c r="D133" s="15"/>
      <c r="E133" s="15"/>
      <c r="F133" s="33"/>
      <c r="G133" s="33"/>
      <c r="H133" s="6">
        <v>0</v>
      </c>
      <c r="I133" s="25">
        <v>0</v>
      </c>
      <c r="K133" s="45">
        <v>500</v>
      </c>
    </row>
    <row r="134" spans="2:11" ht="12.75">
      <c r="B134" s="104"/>
      <c r="C134" s="15"/>
      <c r="D134" s="15"/>
      <c r="E134" s="15"/>
      <c r="F134" s="33"/>
      <c r="G134" s="33"/>
      <c r="H134" s="6">
        <v>0</v>
      </c>
      <c r="I134" s="25">
        <v>0</v>
      </c>
      <c r="K134" s="45">
        <v>500</v>
      </c>
    </row>
    <row r="135" spans="1:11" s="60" customFormat="1" ht="12.75">
      <c r="A135" s="14"/>
      <c r="B135" s="105">
        <v>15000</v>
      </c>
      <c r="C135" s="14" t="s">
        <v>480</v>
      </c>
      <c r="D135" s="14"/>
      <c r="E135" s="87" t="s">
        <v>465</v>
      </c>
      <c r="F135" s="21"/>
      <c r="G135" s="21"/>
      <c r="H135" s="58">
        <v>0</v>
      </c>
      <c r="I135" s="59">
        <v>30</v>
      </c>
      <c r="K135" s="45">
        <v>500</v>
      </c>
    </row>
    <row r="136" spans="2:11" ht="12.75">
      <c r="B136" s="104"/>
      <c r="C136" s="15"/>
      <c r="D136" s="15"/>
      <c r="E136" s="15"/>
      <c r="F136" s="33"/>
      <c r="G136" s="33"/>
      <c r="H136" s="6">
        <v>0</v>
      </c>
      <c r="I136" s="25">
        <v>0</v>
      </c>
      <c r="K136" s="45">
        <v>500</v>
      </c>
    </row>
    <row r="137" spans="1:11" s="60" customFormat="1" ht="12.75">
      <c r="A137" s="14"/>
      <c r="B137" s="105">
        <v>15000</v>
      </c>
      <c r="C137" s="14" t="s">
        <v>480</v>
      </c>
      <c r="D137" s="14"/>
      <c r="E137" s="14" t="s">
        <v>470</v>
      </c>
      <c r="F137" s="21"/>
      <c r="G137" s="21"/>
      <c r="H137" s="58">
        <v>0</v>
      </c>
      <c r="I137" s="59">
        <v>30</v>
      </c>
      <c r="K137" s="45">
        <v>500</v>
      </c>
    </row>
    <row r="138" spans="2:11" ht="12.75">
      <c r="B138" s="104"/>
      <c r="C138" s="15"/>
      <c r="D138" s="15"/>
      <c r="E138" s="15"/>
      <c r="F138" s="33"/>
      <c r="G138" s="33"/>
      <c r="H138" s="6">
        <v>0</v>
      </c>
      <c r="I138" s="25">
        <v>0</v>
      </c>
      <c r="K138" s="45">
        <v>500</v>
      </c>
    </row>
    <row r="139" spans="1:11" s="60" customFormat="1" ht="12.75">
      <c r="A139" s="14"/>
      <c r="B139" s="105">
        <v>5000</v>
      </c>
      <c r="C139" s="14" t="s">
        <v>480</v>
      </c>
      <c r="D139" s="14"/>
      <c r="E139" s="14" t="s">
        <v>485</v>
      </c>
      <c r="F139" s="21"/>
      <c r="G139" s="21"/>
      <c r="H139" s="58">
        <v>0</v>
      </c>
      <c r="I139" s="59">
        <v>10</v>
      </c>
      <c r="K139" s="45">
        <v>500</v>
      </c>
    </row>
    <row r="140" spans="2:11" ht="12.75">
      <c r="B140" s="261"/>
      <c r="H140" s="6">
        <v>0</v>
      </c>
      <c r="I140" s="25">
        <v>0</v>
      </c>
      <c r="K140" s="45">
        <v>500</v>
      </c>
    </row>
    <row r="141" spans="1:11" s="60" customFormat="1" ht="12.75">
      <c r="A141" s="14"/>
      <c r="B141" s="105">
        <v>30000</v>
      </c>
      <c r="C141" s="14" t="s">
        <v>480</v>
      </c>
      <c r="D141" s="14"/>
      <c r="E141" s="14" t="s">
        <v>69</v>
      </c>
      <c r="F141" s="21"/>
      <c r="G141" s="21"/>
      <c r="H141" s="58">
        <v>0</v>
      </c>
      <c r="I141" s="59">
        <v>60</v>
      </c>
      <c r="K141" s="45">
        <v>500</v>
      </c>
    </row>
    <row r="142" spans="1:11" s="18" customFormat="1" ht="12.75">
      <c r="A142" s="15"/>
      <c r="B142" s="104"/>
      <c r="C142" s="15"/>
      <c r="D142" s="15"/>
      <c r="E142" s="15"/>
      <c r="F142" s="33"/>
      <c r="G142" s="33"/>
      <c r="H142" s="32">
        <v>0</v>
      </c>
      <c r="I142" s="44">
        <v>0</v>
      </c>
      <c r="K142" s="45">
        <v>500</v>
      </c>
    </row>
    <row r="143" spans="1:11" s="60" customFormat="1" ht="12.75">
      <c r="A143" s="14"/>
      <c r="B143" s="55">
        <v>780000</v>
      </c>
      <c r="C143" s="14" t="s">
        <v>1072</v>
      </c>
      <c r="D143" s="14"/>
      <c r="E143" s="14" t="s">
        <v>1071</v>
      </c>
      <c r="F143" s="21"/>
      <c r="G143" s="21"/>
      <c r="H143" s="58">
        <v>0</v>
      </c>
      <c r="I143" s="59">
        <v>1560</v>
      </c>
      <c r="K143" s="45">
        <v>500</v>
      </c>
    </row>
    <row r="144" spans="1:11" s="18" customFormat="1" ht="12.75">
      <c r="A144" s="15"/>
      <c r="B144" s="104"/>
      <c r="C144" s="15"/>
      <c r="D144" s="15"/>
      <c r="E144" s="15"/>
      <c r="F144" s="33"/>
      <c r="G144" s="33"/>
      <c r="H144" s="32">
        <v>0</v>
      </c>
      <c r="I144" s="44">
        <v>0</v>
      </c>
      <c r="K144" s="45">
        <v>500</v>
      </c>
    </row>
    <row r="145" spans="1:11" s="18" customFormat="1" ht="12.75">
      <c r="A145" s="15"/>
      <c r="B145" s="104"/>
      <c r="C145" s="15"/>
      <c r="D145" s="15"/>
      <c r="E145" s="15"/>
      <c r="F145" s="33"/>
      <c r="G145" s="33"/>
      <c r="H145" s="32">
        <v>0</v>
      </c>
      <c r="I145" s="44">
        <v>0</v>
      </c>
      <c r="K145" s="45">
        <v>500</v>
      </c>
    </row>
    <row r="146" spans="1:11" s="60" customFormat="1" ht="12.75">
      <c r="A146" s="14"/>
      <c r="B146" s="105">
        <v>37600</v>
      </c>
      <c r="C146" s="14"/>
      <c r="D146" s="14"/>
      <c r="E146" s="14" t="s">
        <v>269</v>
      </c>
      <c r="F146" s="21"/>
      <c r="G146" s="21"/>
      <c r="H146" s="58">
        <v>0</v>
      </c>
      <c r="I146" s="59">
        <v>75.2</v>
      </c>
      <c r="K146" s="45">
        <v>500</v>
      </c>
    </row>
    <row r="147" spans="1:11" s="18" customFormat="1" ht="12.75">
      <c r="A147" s="15"/>
      <c r="B147" s="104"/>
      <c r="C147" s="15"/>
      <c r="D147" s="15"/>
      <c r="E147" s="15"/>
      <c r="F147" s="33"/>
      <c r="G147" s="33"/>
      <c r="H147" s="6">
        <v>0</v>
      </c>
      <c r="I147" s="44">
        <v>0</v>
      </c>
      <c r="K147" s="45">
        <v>500</v>
      </c>
    </row>
    <row r="148" spans="1:11" s="60" customFormat="1" ht="12.75">
      <c r="A148" s="14"/>
      <c r="B148" s="105">
        <v>34872</v>
      </c>
      <c r="C148" s="14"/>
      <c r="D148" s="14"/>
      <c r="E148" s="14" t="s">
        <v>493</v>
      </c>
      <c r="F148" s="21"/>
      <c r="G148" s="21"/>
      <c r="H148" s="58">
        <v>0</v>
      </c>
      <c r="I148" s="59">
        <v>69.744</v>
      </c>
      <c r="K148" s="45">
        <v>500</v>
      </c>
    </row>
    <row r="149" spans="1:11" s="18" customFormat="1" ht="12.75">
      <c r="A149" s="15"/>
      <c r="B149" s="104"/>
      <c r="C149" s="15"/>
      <c r="D149" s="15"/>
      <c r="E149" s="15"/>
      <c r="F149" s="33"/>
      <c r="G149" s="33"/>
      <c r="H149" s="32">
        <v>0</v>
      </c>
      <c r="I149" s="44">
        <v>0</v>
      </c>
      <c r="K149" s="45">
        <v>500</v>
      </c>
    </row>
    <row r="150" spans="1:11" s="60" customFormat="1" ht="12.75">
      <c r="A150" s="14"/>
      <c r="B150" s="55">
        <v>380000</v>
      </c>
      <c r="C150" s="14" t="s">
        <v>694</v>
      </c>
      <c r="D150" s="14"/>
      <c r="E150" s="14"/>
      <c r="F150" s="21"/>
      <c r="G150" s="21"/>
      <c r="H150" s="58">
        <v>0</v>
      </c>
      <c r="I150" s="59">
        <v>760</v>
      </c>
      <c r="K150" s="45">
        <v>500</v>
      </c>
    </row>
    <row r="151" spans="8:11" ht="12.75">
      <c r="H151" s="6">
        <v>0</v>
      </c>
      <c r="I151" s="25">
        <v>0</v>
      </c>
      <c r="K151" s="45">
        <v>500</v>
      </c>
    </row>
    <row r="152" spans="8:11" ht="12.75">
      <c r="H152" s="6">
        <v>0</v>
      </c>
      <c r="I152" s="25">
        <v>0</v>
      </c>
      <c r="K152" s="45">
        <v>500</v>
      </c>
    </row>
    <row r="153" spans="8:11" ht="12.75">
      <c r="H153" s="6">
        <v>0</v>
      </c>
      <c r="I153" s="25">
        <v>0</v>
      </c>
      <c r="K153" s="45">
        <v>500</v>
      </c>
    </row>
    <row r="154" spans="1:11" s="53" customFormat="1" ht="13.5" thickBot="1">
      <c r="A154" s="46"/>
      <c r="B154" s="237">
        <v>184233</v>
      </c>
      <c r="C154" s="71"/>
      <c r="D154" s="49" t="s">
        <v>504</v>
      </c>
      <c r="E154" s="46"/>
      <c r="F154" s="50"/>
      <c r="G154" s="50"/>
      <c r="H154" s="72">
        <v>-184233</v>
      </c>
      <c r="I154" s="52">
        <v>368.466</v>
      </c>
      <c r="K154" s="45">
        <v>500</v>
      </c>
    </row>
    <row r="155" spans="1:11" s="2" customFormat="1" ht="12.75">
      <c r="A155" s="83"/>
      <c r="B155" s="264"/>
      <c r="C155" s="78"/>
      <c r="D155" s="108"/>
      <c r="E155" s="83"/>
      <c r="F155" s="85"/>
      <c r="G155" s="85"/>
      <c r="H155" s="109">
        <v>0</v>
      </c>
      <c r="I155" s="110"/>
      <c r="K155" s="45">
        <v>500</v>
      </c>
    </row>
    <row r="156" spans="2:11" ht="12.75">
      <c r="B156" s="102"/>
      <c r="H156" s="6">
        <v>0</v>
      </c>
      <c r="I156" s="25">
        <v>0</v>
      </c>
      <c r="K156" s="45">
        <v>500</v>
      </c>
    </row>
    <row r="157" spans="1:11" s="60" customFormat="1" ht="12.75">
      <c r="A157" s="14"/>
      <c r="B157" s="103">
        <v>121233</v>
      </c>
      <c r="C157" s="14" t="s">
        <v>116</v>
      </c>
      <c r="D157" s="14"/>
      <c r="E157" s="14"/>
      <c r="F157" s="21"/>
      <c r="G157" s="21"/>
      <c r="H157" s="58">
        <v>0</v>
      </c>
      <c r="I157" s="59">
        <v>242.466</v>
      </c>
      <c r="K157" s="45">
        <v>500</v>
      </c>
    </row>
    <row r="158" spans="2:11" ht="12.75">
      <c r="B158" s="102"/>
      <c r="H158" s="6">
        <v>0</v>
      </c>
      <c r="I158" s="25">
        <v>0</v>
      </c>
      <c r="K158" s="45">
        <v>500</v>
      </c>
    </row>
    <row r="159" spans="1:11" s="60" customFormat="1" ht="12.75">
      <c r="A159" s="14"/>
      <c r="B159" s="103">
        <v>58000</v>
      </c>
      <c r="C159" s="56"/>
      <c r="D159" s="56"/>
      <c r="E159" s="56" t="s">
        <v>1091</v>
      </c>
      <c r="F159" s="77"/>
      <c r="G159" s="77"/>
      <c r="H159" s="58">
        <v>0</v>
      </c>
      <c r="I159" s="59">
        <v>116</v>
      </c>
      <c r="K159" s="45">
        <v>500</v>
      </c>
    </row>
    <row r="160" spans="2:11" ht="12.75">
      <c r="B160" s="102"/>
      <c r="H160" s="6">
        <v>0</v>
      </c>
      <c r="I160" s="25">
        <v>0</v>
      </c>
      <c r="K160" s="45">
        <v>500</v>
      </c>
    </row>
    <row r="161" spans="1:11" s="60" customFormat="1" ht="12.75">
      <c r="A161" s="14"/>
      <c r="B161" s="103">
        <v>5000</v>
      </c>
      <c r="C161" s="14"/>
      <c r="D161" s="14"/>
      <c r="E161" s="56" t="s">
        <v>1092</v>
      </c>
      <c r="F161" s="21"/>
      <c r="G161" s="21"/>
      <c r="H161" s="58">
        <v>0</v>
      </c>
      <c r="I161" s="59">
        <v>10</v>
      </c>
      <c r="K161" s="45">
        <v>500</v>
      </c>
    </row>
    <row r="162" spans="8:11" ht="12.75">
      <c r="H162" s="6">
        <v>0</v>
      </c>
      <c r="I162" s="25">
        <v>0</v>
      </c>
      <c r="K162" s="45">
        <v>500</v>
      </c>
    </row>
    <row r="163" spans="8:11" ht="12.75">
      <c r="H163" s="6">
        <v>0</v>
      </c>
      <c r="I163" s="25">
        <v>0</v>
      </c>
      <c r="K163" s="45">
        <v>500</v>
      </c>
    </row>
    <row r="164" spans="8:11" ht="12.75">
      <c r="H164" s="6">
        <v>0</v>
      </c>
      <c r="I164" s="25">
        <v>0</v>
      </c>
      <c r="K164" s="45">
        <v>500</v>
      </c>
    </row>
    <row r="165" spans="1:11" s="54" customFormat="1" ht="13.5" thickBot="1">
      <c r="A165" s="71"/>
      <c r="B165" s="47">
        <v>1470200</v>
      </c>
      <c r="C165" s="71"/>
      <c r="D165" s="49" t="s">
        <v>556</v>
      </c>
      <c r="E165" s="71"/>
      <c r="F165" s="73"/>
      <c r="G165" s="73"/>
      <c r="H165" s="91">
        <v>-1470200</v>
      </c>
      <c r="I165" s="92">
        <v>2940.4</v>
      </c>
      <c r="K165" s="45">
        <v>500</v>
      </c>
    </row>
    <row r="166" spans="2:11" ht="12.75">
      <c r="B166" s="32"/>
      <c r="C166" s="15"/>
      <c r="D166" s="15"/>
      <c r="E166" s="15"/>
      <c r="F166" s="33"/>
      <c r="H166" s="6">
        <v>0</v>
      </c>
      <c r="I166" s="25">
        <v>0</v>
      </c>
      <c r="K166" s="45">
        <v>500</v>
      </c>
    </row>
    <row r="167" spans="4:11" ht="12.75">
      <c r="D167" s="15"/>
      <c r="H167" s="6">
        <v>0</v>
      </c>
      <c r="I167" s="25">
        <v>0</v>
      </c>
      <c r="K167" s="45">
        <v>500</v>
      </c>
    </row>
    <row r="168" spans="1:11" s="60" customFormat="1" ht="12.75">
      <c r="A168" s="14"/>
      <c r="B168" s="176">
        <v>241000</v>
      </c>
      <c r="C168" s="14" t="s">
        <v>0</v>
      </c>
      <c r="D168" s="14"/>
      <c r="E168" s="14"/>
      <c r="F168" s="21"/>
      <c r="G168" s="21"/>
      <c r="H168" s="58">
        <v>0</v>
      </c>
      <c r="I168" s="59">
        <v>482</v>
      </c>
      <c r="K168" s="45">
        <v>500</v>
      </c>
    </row>
    <row r="169" spans="2:11" ht="12.75">
      <c r="B169" s="96"/>
      <c r="H169" s="6">
        <v>0</v>
      </c>
      <c r="I169" s="25">
        <v>0</v>
      </c>
      <c r="K169" s="45">
        <v>500</v>
      </c>
    </row>
    <row r="170" spans="1:11" s="60" customFormat="1" ht="12.75">
      <c r="A170" s="14"/>
      <c r="B170" s="176">
        <v>49200</v>
      </c>
      <c r="C170" s="14" t="s">
        <v>560</v>
      </c>
      <c r="D170" s="14"/>
      <c r="E170" s="14"/>
      <c r="F170" s="21"/>
      <c r="G170" s="21"/>
      <c r="H170" s="58">
        <v>0</v>
      </c>
      <c r="I170" s="59">
        <v>98.4</v>
      </c>
      <c r="K170" s="45">
        <v>500</v>
      </c>
    </row>
    <row r="171" spans="8:11" ht="12.75">
      <c r="H171" s="6">
        <v>0</v>
      </c>
      <c r="I171" s="25">
        <v>0</v>
      </c>
      <c r="K171" s="45">
        <v>500</v>
      </c>
    </row>
    <row r="172" spans="1:11" s="60" customFormat="1" ht="12.75">
      <c r="A172" s="14"/>
      <c r="B172" s="55">
        <v>1180000</v>
      </c>
      <c r="C172" s="14" t="s">
        <v>691</v>
      </c>
      <c r="D172" s="14"/>
      <c r="E172" s="14"/>
      <c r="F172" s="21"/>
      <c r="G172" s="21"/>
      <c r="H172" s="58">
        <v>0</v>
      </c>
      <c r="I172" s="59">
        <v>2360</v>
      </c>
      <c r="K172" s="45">
        <v>500</v>
      </c>
    </row>
    <row r="173" spans="8:11" ht="12.75">
      <c r="H173" s="6">
        <v>0</v>
      </c>
      <c r="I173" s="25">
        <v>0</v>
      </c>
      <c r="K173" s="45">
        <v>500</v>
      </c>
    </row>
    <row r="174" spans="8:11" ht="12.75">
      <c r="H174" s="6">
        <v>0</v>
      </c>
      <c r="I174" s="25">
        <v>0</v>
      </c>
      <c r="K174" s="45">
        <v>500</v>
      </c>
    </row>
    <row r="175" spans="8:11" ht="12.75">
      <c r="H175" s="6">
        <v>0</v>
      </c>
      <c r="I175" s="25">
        <v>0</v>
      </c>
      <c r="K175" s="45">
        <v>500</v>
      </c>
    </row>
    <row r="176" spans="1:11" s="53" customFormat="1" ht="13.5" thickBot="1">
      <c r="A176" s="46"/>
      <c r="B176" s="93">
        <v>626186</v>
      </c>
      <c r="C176" s="46"/>
      <c r="D176" s="94" t="s">
        <v>269</v>
      </c>
      <c r="E176" s="46"/>
      <c r="F176" s="50"/>
      <c r="G176" s="50"/>
      <c r="H176" s="72">
        <v>-626186</v>
      </c>
      <c r="I176" s="52">
        <v>1252.372</v>
      </c>
      <c r="K176" s="45">
        <v>500</v>
      </c>
    </row>
    <row r="177" spans="2:11" ht="12.75">
      <c r="B177" s="96"/>
      <c r="H177" s="6">
        <v>0</v>
      </c>
      <c r="I177" s="25">
        <v>0</v>
      </c>
      <c r="K177" s="45">
        <v>500</v>
      </c>
    </row>
    <row r="178" spans="1:11" s="60" customFormat="1" ht="12.75">
      <c r="A178" s="14"/>
      <c r="B178" s="266">
        <v>30000</v>
      </c>
      <c r="C178" s="14" t="s">
        <v>0</v>
      </c>
      <c r="D178" s="14"/>
      <c r="E178" s="14"/>
      <c r="F178" s="21"/>
      <c r="G178" s="21"/>
      <c r="H178" s="58">
        <v>0</v>
      </c>
      <c r="I178" s="59">
        <v>60</v>
      </c>
      <c r="K178" s="45">
        <v>500</v>
      </c>
    </row>
    <row r="179" spans="2:11" ht="12.75">
      <c r="B179" s="96"/>
      <c r="H179" s="6">
        <v>0</v>
      </c>
      <c r="I179" s="25">
        <v>0</v>
      </c>
      <c r="K179" s="45">
        <v>500</v>
      </c>
    </row>
    <row r="180" spans="1:11" s="60" customFormat="1" ht="12.75">
      <c r="A180" s="14"/>
      <c r="B180" s="176">
        <v>24000</v>
      </c>
      <c r="C180" s="14"/>
      <c r="D180" s="14"/>
      <c r="E180" s="14" t="s">
        <v>29</v>
      </c>
      <c r="F180" s="21"/>
      <c r="G180" s="21"/>
      <c r="H180" s="58">
        <v>0</v>
      </c>
      <c r="I180" s="59">
        <v>48</v>
      </c>
      <c r="K180" s="45">
        <v>500</v>
      </c>
    </row>
    <row r="181" spans="2:11" ht="12.75">
      <c r="B181" s="96"/>
      <c r="H181" s="6">
        <v>0</v>
      </c>
      <c r="I181" s="25">
        <v>0</v>
      </c>
      <c r="K181" s="45">
        <v>500</v>
      </c>
    </row>
    <row r="182" spans="1:11" s="60" customFormat="1" ht="12.75">
      <c r="A182" s="14"/>
      <c r="B182" s="176">
        <v>133950</v>
      </c>
      <c r="C182" s="14"/>
      <c r="D182" s="14"/>
      <c r="E182" s="14" t="s">
        <v>269</v>
      </c>
      <c r="F182" s="21"/>
      <c r="G182" s="21"/>
      <c r="H182" s="58">
        <v>0</v>
      </c>
      <c r="I182" s="59">
        <v>267.9</v>
      </c>
      <c r="K182" s="45">
        <v>500</v>
      </c>
    </row>
    <row r="183" spans="2:11" ht="12.75">
      <c r="B183" s="96"/>
      <c r="H183" s="6">
        <v>0</v>
      </c>
      <c r="I183" s="25">
        <v>0</v>
      </c>
      <c r="K183" s="45">
        <v>500</v>
      </c>
    </row>
    <row r="184" spans="1:11" s="60" customFormat="1" ht="12.75">
      <c r="A184" s="14"/>
      <c r="B184" s="64">
        <v>48500</v>
      </c>
      <c r="C184" s="14"/>
      <c r="D184" s="14"/>
      <c r="E184" s="14" t="s">
        <v>625</v>
      </c>
      <c r="F184" s="21"/>
      <c r="G184" s="21"/>
      <c r="H184" s="58">
        <v>0</v>
      </c>
      <c r="I184" s="59">
        <v>97</v>
      </c>
      <c r="K184" s="45">
        <v>500</v>
      </c>
    </row>
    <row r="185" spans="8:11" ht="12.75">
      <c r="H185" s="6">
        <v>0</v>
      </c>
      <c r="I185" s="25">
        <v>0</v>
      </c>
      <c r="K185" s="45">
        <v>500</v>
      </c>
    </row>
    <row r="186" spans="1:11" s="60" customFormat="1" ht="12.75">
      <c r="A186" s="14"/>
      <c r="B186" s="266">
        <v>42681</v>
      </c>
      <c r="C186" s="56" t="s">
        <v>705</v>
      </c>
      <c r="D186" s="56"/>
      <c r="E186" s="56"/>
      <c r="F186" s="77"/>
      <c r="G186" s="77"/>
      <c r="H186" s="58">
        <v>0</v>
      </c>
      <c r="I186" s="59">
        <v>85.362</v>
      </c>
      <c r="K186" s="45">
        <v>500</v>
      </c>
    </row>
    <row r="187" spans="8:11" ht="12.75">
      <c r="H187" s="6">
        <v>0</v>
      </c>
      <c r="I187" s="25">
        <v>0</v>
      </c>
      <c r="K187" s="45">
        <v>500</v>
      </c>
    </row>
    <row r="188" spans="1:11" s="60" customFormat="1" ht="12.75">
      <c r="A188" s="14"/>
      <c r="B188" s="176">
        <v>182055</v>
      </c>
      <c r="C188" s="14"/>
      <c r="D188" s="14"/>
      <c r="E188" s="14" t="s">
        <v>651</v>
      </c>
      <c r="F188" s="21"/>
      <c r="G188" s="21"/>
      <c r="H188" s="58">
        <v>0</v>
      </c>
      <c r="I188" s="59">
        <v>364.11</v>
      </c>
      <c r="K188" s="45">
        <v>500</v>
      </c>
    </row>
    <row r="189" spans="8:11" ht="12.75">
      <c r="H189" s="6">
        <v>0</v>
      </c>
      <c r="I189" s="25">
        <v>0</v>
      </c>
      <c r="K189" s="45">
        <v>500</v>
      </c>
    </row>
    <row r="190" spans="1:11" s="60" customFormat="1" ht="12.75">
      <c r="A190" s="14"/>
      <c r="B190" s="266">
        <v>25000</v>
      </c>
      <c r="C190" s="14" t="s">
        <v>1095</v>
      </c>
      <c r="D190" s="14"/>
      <c r="E190" s="14"/>
      <c r="F190" s="21"/>
      <c r="G190" s="21"/>
      <c r="H190" s="58">
        <v>0</v>
      </c>
      <c r="I190" s="59">
        <v>50</v>
      </c>
      <c r="K190" s="45">
        <v>500</v>
      </c>
    </row>
    <row r="191" spans="8:11" ht="12.75">
      <c r="H191" s="6">
        <v>0</v>
      </c>
      <c r="I191" s="25">
        <v>0</v>
      </c>
      <c r="K191" s="45">
        <v>500</v>
      </c>
    </row>
    <row r="192" spans="1:11" s="60" customFormat="1" ht="12.75">
      <c r="A192" s="14"/>
      <c r="B192" s="64">
        <v>140000</v>
      </c>
      <c r="C192" s="14" t="s">
        <v>689</v>
      </c>
      <c r="D192" s="14"/>
      <c r="E192" s="14"/>
      <c r="F192" s="21"/>
      <c r="G192" s="21"/>
      <c r="H192" s="58">
        <v>0</v>
      </c>
      <c r="I192" s="59">
        <v>280</v>
      </c>
      <c r="K192" s="45">
        <v>500</v>
      </c>
    </row>
    <row r="193" spans="2:11" ht="12.75">
      <c r="B193" s="10"/>
      <c r="H193" s="6">
        <f>H192-B193</f>
        <v>0</v>
      </c>
      <c r="I193" s="25">
        <f>+B193/K193</f>
        <v>0</v>
      </c>
      <c r="K193" s="45">
        <v>500</v>
      </c>
    </row>
    <row r="194" spans="2:11" ht="12.75">
      <c r="B194" s="10"/>
      <c r="H194" s="6">
        <v>0</v>
      </c>
      <c r="I194" s="25">
        <v>0</v>
      </c>
      <c r="K194" s="45">
        <v>500</v>
      </c>
    </row>
    <row r="195" spans="2:11" ht="12.75">
      <c r="B195" s="10"/>
      <c r="H195" s="6">
        <v>0</v>
      </c>
      <c r="I195" s="25">
        <v>0</v>
      </c>
      <c r="K195" s="45">
        <v>500</v>
      </c>
    </row>
    <row r="196" spans="2:11" ht="12.75">
      <c r="B196" s="10"/>
      <c r="H196" s="6">
        <v>0</v>
      </c>
      <c r="I196" s="25">
        <v>0</v>
      </c>
      <c r="K196" s="45">
        <v>500</v>
      </c>
    </row>
    <row r="197" spans="1:11" s="53" customFormat="1" ht="13.5" thickBot="1">
      <c r="A197" s="71"/>
      <c r="B197" s="51">
        <v>7592856</v>
      </c>
      <c r="C197" s="94" t="s">
        <v>1030</v>
      </c>
      <c r="D197" s="46"/>
      <c r="E197" s="46"/>
      <c r="F197" s="50"/>
      <c r="G197" s="50"/>
      <c r="H197" s="72">
        <v>0</v>
      </c>
      <c r="I197" s="131">
        <v>15185.712</v>
      </c>
      <c r="K197" s="45">
        <v>500</v>
      </c>
    </row>
    <row r="198" spans="2:11" ht="12.75">
      <c r="B198" s="37"/>
      <c r="C198" s="15"/>
      <c r="D198" s="15"/>
      <c r="E198" s="38"/>
      <c r="G198" s="39"/>
      <c r="H198" s="6">
        <v>0</v>
      </c>
      <c r="I198" s="25">
        <v>0</v>
      </c>
      <c r="K198" s="45">
        <v>500</v>
      </c>
    </row>
    <row r="199" spans="1:11" ht="12.75">
      <c r="A199" s="15"/>
      <c r="B199" s="132" t="s">
        <v>717</v>
      </c>
      <c r="C199" s="133" t="s">
        <v>718</v>
      </c>
      <c r="D199" s="133"/>
      <c r="E199" s="133"/>
      <c r="F199" s="134"/>
      <c r="G199" s="134"/>
      <c r="H199" s="132"/>
      <c r="I199" s="135" t="s">
        <v>711</v>
      </c>
      <c r="J199" s="136"/>
      <c r="K199" s="45">
        <v>500</v>
      </c>
    </row>
    <row r="200" spans="1:11" ht="12.75">
      <c r="A200" s="15"/>
      <c r="B200" s="137">
        <v>132500</v>
      </c>
      <c r="C200" s="138" t="s">
        <v>719</v>
      </c>
      <c r="D200" s="138" t="s">
        <v>720</v>
      </c>
      <c r="E200" s="138" t="s">
        <v>1031</v>
      </c>
      <c r="F200" s="139"/>
      <c r="G200" s="139"/>
      <c r="H200" s="140">
        <v>-132500</v>
      </c>
      <c r="I200" s="135">
        <v>265</v>
      </c>
      <c r="K200" s="45">
        <v>500</v>
      </c>
    </row>
    <row r="201" spans="1:11" ht="12.75">
      <c r="A201" s="15"/>
      <c r="B201" s="141">
        <v>0</v>
      </c>
      <c r="C201" s="142" t="s">
        <v>721</v>
      </c>
      <c r="D201" s="142" t="s">
        <v>720</v>
      </c>
      <c r="E201" s="142" t="s">
        <v>1031</v>
      </c>
      <c r="F201" s="143"/>
      <c r="G201" s="143"/>
      <c r="H201" s="140">
        <v>-132500</v>
      </c>
      <c r="I201" s="135">
        <v>0</v>
      </c>
      <c r="K201" s="45">
        <v>500</v>
      </c>
    </row>
    <row r="202" spans="1:11" s="149" customFormat="1" ht="12.75">
      <c r="A202" s="144"/>
      <c r="B202" s="145">
        <v>2297362</v>
      </c>
      <c r="C202" s="146" t="s">
        <v>722</v>
      </c>
      <c r="D202" s="146" t="s">
        <v>720</v>
      </c>
      <c r="E202" s="147" t="s">
        <v>1031</v>
      </c>
      <c r="F202" s="148"/>
      <c r="G202" s="148"/>
      <c r="H202" s="140">
        <v>-2429862</v>
      </c>
      <c r="I202" s="135">
        <v>4594.724</v>
      </c>
      <c r="K202" s="45">
        <v>500</v>
      </c>
    </row>
    <row r="203" spans="1:11" s="155" customFormat="1" ht="12.75">
      <c r="A203" s="150"/>
      <c r="B203" s="151">
        <v>2305220</v>
      </c>
      <c r="C203" s="152" t="s">
        <v>723</v>
      </c>
      <c r="D203" s="152" t="s">
        <v>720</v>
      </c>
      <c r="E203" s="153" t="s">
        <v>1031</v>
      </c>
      <c r="F203" s="154"/>
      <c r="G203" s="154"/>
      <c r="H203" s="140">
        <v>-4735082</v>
      </c>
      <c r="I203" s="135">
        <v>4610.44</v>
      </c>
      <c r="K203" s="45">
        <v>500</v>
      </c>
    </row>
    <row r="204" spans="1:11" s="155" customFormat="1" ht="12.75">
      <c r="A204" s="150"/>
      <c r="B204" s="156">
        <v>1856367</v>
      </c>
      <c r="C204" s="157" t="s">
        <v>724</v>
      </c>
      <c r="D204" s="157" t="s">
        <v>720</v>
      </c>
      <c r="E204" s="158" t="s">
        <v>1031</v>
      </c>
      <c r="F204" s="154"/>
      <c r="G204" s="154"/>
      <c r="H204" s="140">
        <v>-6591449</v>
      </c>
      <c r="I204" s="135">
        <v>3712.734</v>
      </c>
      <c r="K204" s="45">
        <v>500</v>
      </c>
    </row>
    <row r="205" spans="1:11" s="155" customFormat="1" ht="12.75">
      <c r="A205" s="150"/>
      <c r="B205" s="159">
        <v>537707</v>
      </c>
      <c r="C205" s="160" t="s">
        <v>725</v>
      </c>
      <c r="D205" s="160" t="s">
        <v>720</v>
      </c>
      <c r="E205" s="161" t="s">
        <v>1031</v>
      </c>
      <c r="F205" s="154"/>
      <c r="G205" s="287"/>
      <c r="H205" s="140">
        <v>-7129156</v>
      </c>
      <c r="I205" s="135">
        <v>1075.414</v>
      </c>
      <c r="K205" s="45">
        <v>500</v>
      </c>
    </row>
    <row r="206" spans="1:11" s="155" customFormat="1" ht="12.75">
      <c r="A206" s="150"/>
      <c r="B206" s="288">
        <v>463700</v>
      </c>
      <c r="C206" s="289" t="s">
        <v>1094</v>
      </c>
      <c r="D206" s="290" t="s">
        <v>720</v>
      </c>
      <c r="E206" s="291" t="s">
        <v>1031</v>
      </c>
      <c r="F206" s="287"/>
      <c r="G206" s="287"/>
      <c r="H206" s="140">
        <v>-7592856</v>
      </c>
      <c r="I206" s="292">
        <v>927.4</v>
      </c>
      <c r="K206" s="45">
        <v>500</v>
      </c>
    </row>
    <row r="207" spans="1:11" ht="12.75">
      <c r="A207" s="15"/>
      <c r="B207" s="162">
        <v>7592856</v>
      </c>
      <c r="C207" s="163" t="s">
        <v>726</v>
      </c>
      <c r="D207" s="142"/>
      <c r="E207" s="142"/>
      <c r="F207" s="143"/>
      <c r="G207" s="143"/>
      <c r="H207" s="164"/>
      <c r="I207" s="165">
        <v>15185.712</v>
      </c>
      <c r="K207" s="45">
        <v>500</v>
      </c>
    </row>
    <row r="208" spans="1:11" ht="12.75">
      <c r="A208" s="15"/>
      <c r="I208" s="25"/>
      <c r="K208" s="45">
        <v>505</v>
      </c>
    </row>
    <row r="209" spans="1:11" ht="12.75">
      <c r="A209" s="15"/>
      <c r="B209" s="169">
        <v>-1251924</v>
      </c>
      <c r="C209" s="167" t="s">
        <v>719</v>
      </c>
      <c r="D209" s="167" t="s">
        <v>733</v>
      </c>
      <c r="E209" s="167"/>
      <c r="F209" s="170" t="s">
        <v>734</v>
      </c>
      <c r="G209" s="168"/>
      <c r="H209" s="6">
        <v>1251924</v>
      </c>
      <c r="I209" s="25">
        <v>-2430.9203883495147</v>
      </c>
      <c r="K209" s="45">
        <v>515</v>
      </c>
    </row>
    <row r="210" spans="1:11" ht="12.75">
      <c r="A210" s="15"/>
      <c r="B210" s="171">
        <v>1304333</v>
      </c>
      <c r="C210" s="167" t="s">
        <v>719</v>
      </c>
      <c r="D210" s="167" t="s">
        <v>735</v>
      </c>
      <c r="E210" s="167"/>
      <c r="F210" s="170"/>
      <c r="G210" s="168"/>
      <c r="H210" s="6">
        <v>-52409</v>
      </c>
      <c r="I210" s="25">
        <v>2532.685436893204</v>
      </c>
      <c r="K210" s="45">
        <v>515</v>
      </c>
    </row>
    <row r="211" spans="1:11" ht="12.75">
      <c r="A211" s="15"/>
      <c r="B211" s="169">
        <v>-1251924</v>
      </c>
      <c r="C211" s="167" t="s">
        <v>719</v>
      </c>
      <c r="D211" s="167" t="s">
        <v>736</v>
      </c>
      <c r="E211" s="167"/>
      <c r="F211" s="170" t="s">
        <v>734</v>
      </c>
      <c r="G211" s="168" t="s">
        <v>737</v>
      </c>
      <c r="H211" s="6">
        <v>1199515</v>
      </c>
      <c r="I211" s="25">
        <v>-2407.5461538461536</v>
      </c>
      <c r="K211" s="45">
        <v>520</v>
      </c>
    </row>
    <row r="212" spans="1:11" ht="12.75">
      <c r="A212" s="15"/>
      <c r="B212" s="169">
        <v>2409350</v>
      </c>
      <c r="C212" s="167" t="s">
        <v>719</v>
      </c>
      <c r="D212" s="167" t="s">
        <v>738</v>
      </c>
      <c r="E212" s="167"/>
      <c r="F212" s="170"/>
      <c r="G212" s="168"/>
      <c r="H212" s="6">
        <v>-1209835</v>
      </c>
      <c r="I212" s="25">
        <v>4633.365384615385</v>
      </c>
      <c r="K212" s="45">
        <v>520</v>
      </c>
    </row>
    <row r="213" spans="1:11" ht="12.75">
      <c r="A213" s="15"/>
      <c r="B213" s="169">
        <v>-997424</v>
      </c>
      <c r="C213" s="167" t="s">
        <v>719</v>
      </c>
      <c r="D213" s="167" t="s">
        <v>739</v>
      </c>
      <c r="E213" s="167"/>
      <c r="F213" s="170" t="s">
        <v>740</v>
      </c>
      <c r="G213" s="172" t="s">
        <v>741</v>
      </c>
      <c r="H213" s="6">
        <v>-212411</v>
      </c>
      <c r="I213" s="25">
        <v>-1918.123076923077</v>
      </c>
      <c r="K213" s="45">
        <v>520</v>
      </c>
    </row>
    <row r="214" spans="1:11" ht="12.75">
      <c r="A214" s="15"/>
      <c r="B214" s="169">
        <v>-2810896</v>
      </c>
      <c r="C214" s="167" t="s">
        <v>719</v>
      </c>
      <c r="D214" s="167" t="s">
        <v>739</v>
      </c>
      <c r="E214" s="167"/>
      <c r="F214" s="170" t="s">
        <v>740</v>
      </c>
      <c r="G214" s="172" t="s">
        <v>742</v>
      </c>
      <c r="H214" s="6">
        <v>2598485</v>
      </c>
      <c r="I214" s="25">
        <v>-5405.569230769231</v>
      </c>
      <c r="K214" s="45">
        <v>520</v>
      </c>
    </row>
    <row r="215" spans="1:11" ht="12.75">
      <c r="A215" s="15"/>
      <c r="B215" s="169">
        <v>898600</v>
      </c>
      <c r="C215" s="167" t="s">
        <v>719</v>
      </c>
      <c r="D215" s="167" t="s">
        <v>743</v>
      </c>
      <c r="E215" s="167"/>
      <c r="F215" s="170"/>
      <c r="G215" s="168"/>
      <c r="H215" s="6">
        <v>1699885</v>
      </c>
      <c r="I215" s="25">
        <v>1728.076923076923</v>
      </c>
      <c r="K215" s="45">
        <v>520</v>
      </c>
    </row>
    <row r="216" spans="1:11" ht="12.75">
      <c r="A216" s="15"/>
      <c r="B216" s="169">
        <v>673850</v>
      </c>
      <c r="C216" s="167" t="s">
        <v>719</v>
      </c>
      <c r="D216" s="167" t="s">
        <v>744</v>
      </c>
      <c r="E216" s="167"/>
      <c r="F216" s="170"/>
      <c r="G216" s="168"/>
      <c r="H216" s="6">
        <v>1026035</v>
      </c>
      <c r="I216" s="25">
        <v>1308.4466019417475</v>
      </c>
      <c r="K216" s="45">
        <v>515</v>
      </c>
    </row>
    <row r="217" spans="1:11" ht="12.75">
      <c r="A217" s="15"/>
      <c r="B217" s="169">
        <v>3257815</v>
      </c>
      <c r="C217" s="167" t="s">
        <v>719</v>
      </c>
      <c r="D217" s="167" t="s">
        <v>745</v>
      </c>
      <c r="E217" s="167"/>
      <c r="F217" s="170"/>
      <c r="G217" s="168"/>
      <c r="H217" s="6">
        <v>-2231780</v>
      </c>
      <c r="I217" s="25">
        <v>6325.854368932039</v>
      </c>
      <c r="K217" s="45">
        <v>515</v>
      </c>
    </row>
    <row r="218" spans="1:11" ht="12.75">
      <c r="A218" s="15"/>
      <c r="B218" s="169">
        <v>1842313.4</v>
      </c>
      <c r="C218" s="167" t="s">
        <v>719</v>
      </c>
      <c r="D218" s="167" t="s">
        <v>746</v>
      </c>
      <c r="E218" s="167"/>
      <c r="F218" s="170"/>
      <c r="G218" s="168"/>
      <c r="H218" s="6">
        <v>-4074093.4</v>
      </c>
      <c r="I218" s="25">
        <v>3542.9103846153844</v>
      </c>
      <c r="K218" s="45">
        <v>520</v>
      </c>
    </row>
    <row r="219" spans="1:11" ht="12.75">
      <c r="A219" s="15"/>
      <c r="B219" s="169">
        <v>-2865205</v>
      </c>
      <c r="C219" s="167" t="s">
        <v>719</v>
      </c>
      <c r="D219" s="167" t="s">
        <v>747</v>
      </c>
      <c r="E219" s="167"/>
      <c r="F219" s="170" t="s">
        <v>740</v>
      </c>
      <c r="G219" s="168" t="s">
        <v>748</v>
      </c>
      <c r="H219" s="6">
        <v>-1208888.4</v>
      </c>
      <c r="I219" s="25">
        <v>3542.9103846153844</v>
      </c>
      <c r="K219" s="45">
        <v>505</v>
      </c>
    </row>
    <row r="220" spans="1:11" ht="12.75">
      <c r="A220" s="15"/>
      <c r="B220" s="169">
        <v>1228333</v>
      </c>
      <c r="C220" s="167" t="s">
        <v>719</v>
      </c>
      <c r="D220" s="167" t="s">
        <v>749</v>
      </c>
      <c r="E220" s="167"/>
      <c r="F220" s="170"/>
      <c r="G220" s="168"/>
      <c r="H220" s="6">
        <v>-2437221.4</v>
      </c>
      <c r="I220" s="25">
        <v>2432.342574257426</v>
      </c>
      <c r="K220" s="45">
        <v>505</v>
      </c>
    </row>
    <row r="221" spans="1:11" ht="12.75">
      <c r="A221" s="15"/>
      <c r="B221" s="169">
        <v>132500</v>
      </c>
      <c r="C221" s="167" t="s">
        <v>719</v>
      </c>
      <c r="D221" s="167" t="s">
        <v>1032</v>
      </c>
      <c r="E221" s="167"/>
      <c r="F221" s="170"/>
      <c r="G221" s="168"/>
      <c r="H221" s="6">
        <v>-2569721.4</v>
      </c>
      <c r="I221" s="25">
        <v>265</v>
      </c>
      <c r="K221" s="45">
        <v>500</v>
      </c>
    </row>
    <row r="222" spans="1:11" s="60" customFormat="1" ht="12.75">
      <c r="A222" s="14"/>
      <c r="B222" s="173">
        <v>2569721.4</v>
      </c>
      <c r="C222" s="174" t="s">
        <v>719</v>
      </c>
      <c r="D222" s="174" t="s">
        <v>1096</v>
      </c>
      <c r="E222" s="174"/>
      <c r="F222" s="175" t="s">
        <v>727</v>
      </c>
      <c r="G222" s="175"/>
      <c r="H222" s="176">
        <v>0</v>
      </c>
      <c r="I222" s="59">
        <v>5139.4428</v>
      </c>
      <c r="K222" s="45">
        <v>500</v>
      </c>
    </row>
    <row r="223" spans="1:11" ht="12.75">
      <c r="A223" s="15"/>
      <c r="B223" s="166"/>
      <c r="C223" s="177"/>
      <c r="D223" s="177"/>
      <c r="E223" s="177"/>
      <c r="F223" s="172"/>
      <c r="G223" s="172"/>
      <c r="H223" s="32"/>
      <c r="I223" s="25"/>
      <c r="J223" s="18"/>
      <c r="K223" s="45"/>
    </row>
    <row r="224" spans="1:11" ht="12.75">
      <c r="A224" s="15"/>
      <c r="B224" s="178"/>
      <c r="C224" s="179"/>
      <c r="D224" s="179"/>
      <c r="E224" s="179"/>
      <c r="F224" s="180"/>
      <c r="G224" s="180"/>
      <c r="H224" s="32"/>
      <c r="I224" s="44"/>
      <c r="J224" s="18"/>
      <c r="K224" s="45"/>
    </row>
    <row r="225" spans="1:11" s="18" customFormat="1" ht="12.75">
      <c r="A225" s="15"/>
      <c r="B225" s="82">
        <v>-564</v>
      </c>
      <c r="C225" s="186" t="s">
        <v>750</v>
      </c>
      <c r="D225" s="186" t="s">
        <v>751</v>
      </c>
      <c r="E225" s="186"/>
      <c r="F225" s="187"/>
      <c r="G225" s="187"/>
      <c r="H225" s="184">
        <v>564</v>
      </c>
      <c r="I225" s="44">
        <v>-1.0951456310679613</v>
      </c>
      <c r="K225" s="45">
        <v>515</v>
      </c>
    </row>
    <row r="226" spans="1:11" s="18" customFormat="1" ht="12.75">
      <c r="A226" s="15"/>
      <c r="B226" s="82">
        <v>1954881</v>
      </c>
      <c r="C226" s="186" t="s">
        <v>750</v>
      </c>
      <c r="D226" s="186" t="s">
        <v>738</v>
      </c>
      <c r="E226" s="186"/>
      <c r="F226" s="187"/>
      <c r="G226" s="187"/>
      <c r="H226" s="184">
        <v>-1954317</v>
      </c>
      <c r="I226" s="44">
        <v>3759.3865384615383</v>
      </c>
      <c r="K226" s="45">
        <v>520</v>
      </c>
    </row>
    <row r="227" spans="1:11" s="18" customFormat="1" ht="12.75">
      <c r="A227" s="15"/>
      <c r="B227" s="82">
        <v>1842013</v>
      </c>
      <c r="C227" s="186" t="s">
        <v>750</v>
      </c>
      <c r="D227" s="186" t="s">
        <v>743</v>
      </c>
      <c r="E227" s="186"/>
      <c r="F227" s="187"/>
      <c r="G227" s="187"/>
      <c r="H227" s="184">
        <v>-1841449</v>
      </c>
      <c r="I227" s="44">
        <v>3542.3326923076925</v>
      </c>
      <c r="K227" s="45">
        <v>520</v>
      </c>
    </row>
    <row r="228" spans="1:11" s="18" customFormat="1" ht="12.75">
      <c r="A228" s="15"/>
      <c r="B228" s="82">
        <v>1521820</v>
      </c>
      <c r="C228" s="186" t="s">
        <v>750</v>
      </c>
      <c r="D228" s="186" t="s">
        <v>744</v>
      </c>
      <c r="E228" s="186"/>
      <c r="F228" s="187"/>
      <c r="G228" s="187"/>
      <c r="H228" s="184">
        <v>-1521256</v>
      </c>
      <c r="I228" s="44">
        <v>2954.990291262136</v>
      </c>
      <c r="K228" s="45">
        <v>515</v>
      </c>
    </row>
    <row r="229" spans="1:11" s="18" customFormat="1" ht="12.75">
      <c r="A229" s="15"/>
      <c r="B229" s="82">
        <v>0</v>
      </c>
      <c r="C229" s="186" t="s">
        <v>750</v>
      </c>
      <c r="D229" s="186" t="s">
        <v>745</v>
      </c>
      <c r="E229" s="186"/>
      <c r="F229" s="187"/>
      <c r="G229" s="187"/>
      <c r="H229" s="184">
        <v>-1954317</v>
      </c>
      <c r="I229" s="44">
        <v>0</v>
      </c>
      <c r="K229" s="45">
        <v>515</v>
      </c>
    </row>
    <row r="230" spans="1:11" s="18" customFormat="1" ht="12.75">
      <c r="A230" s="15"/>
      <c r="B230" s="82">
        <v>0</v>
      </c>
      <c r="C230" s="186" t="s">
        <v>750</v>
      </c>
      <c r="D230" s="186" t="s">
        <v>746</v>
      </c>
      <c r="E230" s="186"/>
      <c r="F230" s="187"/>
      <c r="G230" s="187"/>
      <c r="H230" s="184">
        <v>-1954317</v>
      </c>
      <c r="I230" s="44">
        <v>0</v>
      </c>
      <c r="K230" s="45">
        <v>520</v>
      </c>
    </row>
    <row r="231" spans="1:11" s="18" customFormat="1" ht="12.75">
      <c r="A231" s="15"/>
      <c r="B231" s="82">
        <v>0</v>
      </c>
      <c r="C231" s="186" t="s">
        <v>750</v>
      </c>
      <c r="D231" s="186" t="s">
        <v>749</v>
      </c>
      <c r="E231" s="186"/>
      <c r="F231" s="187"/>
      <c r="G231" s="187"/>
      <c r="H231" s="184">
        <v>-1954317</v>
      </c>
      <c r="I231" s="44">
        <v>0</v>
      </c>
      <c r="K231" s="45">
        <v>505</v>
      </c>
    </row>
    <row r="232" spans="1:11" s="18" customFormat="1" ht="12.75">
      <c r="A232" s="15"/>
      <c r="B232" s="82">
        <v>0</v>
      </c>
      <c r="C232" s="186" t="s">
        <v>750</v>
      </c>
      <c r="D232" s="186" t="s">
        <v>1032</v>
      </c>
      <c r="E232" s="186"/>
      <c r="F232" s="187"/>
      <c r="G232" s="187"/>
      <c r="H232" s="184">
        <v>-1841449</v>
      </c>
      <c r="I232" s="44">
        <v>0</v>
      </c>
      <c r="K232" s="45">
        <v>500</v>
      </c>
    </row>
    <row r="233" spans="1:11" s="60" customFormat="1" ht="12.75">
      <c r="A233" s="14"/>
      <c r="B233" s="188">
        <v>5318150</v>
      </c>
      <c r="C233" s="189" t="s">
        <v>750</v>
      </c>
      <c r="D233" s="189" t="s">
        <v>1096</v>
      </c>
      <c r="E233" s="189"/>
      <c r="F233" s="190"/>
      <c r="G233" s="190"/>
      <c r="H233" s="191"/>
      <c r="I233" s="192">
        <v>10636.3</v>
      </c>
      <c r="K233" s="45">
        <v>500</v>
      </c>
    </row>
    <row r="234" spans="1:11" s="18" customFormat="1" ht="12.75">
      <c r="A234" s="15"/>
      <c r="B234" s="82"/>
      <c r="C234" s="186"/>
      <c r="D234" s="186"/>
      <c r="E234" s="186"/>
      <c r="F234" s="187"/>
      <c r="G234" s="187"/>
      <c r="H234" s="184">
        <v>0</v>
      </c>
      <c r="I234" s="44"/>
      <c r="K234" s="45"/>
    </row>
    <row r="235" spans="1:11" s="18" customFormat="1" ht="12.75">
      <c r="A235" s="15"/>
      <c r="B235" s="82"/>
      <c r="C235" s="186"/>
      <c r="D235" s="186"/>
      <c r="E235" s="186"/>
      <c r="F235" s="187"/>
      <c r="G235" s="187"/>
      <c r="H235" s="184">
        <v>0</v>
      </c>
      <c r="I235" s="236"/>
      <c r="K235" s="45"/>
    </row>
    <row r="236" spans="8:11" ht="12.75">
      <c r="H236" s="6">
        <v>0</v>
      </c>
      <c r="I236" s="25">
        <v>0</v>
      </c>
      <c r="K236" s="45">
        <v>500</v>
      </c>
    </row>
    <row r="237" spans="8:11" ht="12.75">
      <c r="H237" s="6">
        <v>0</v>
      </c>
      <c r="I237" s="25">
        <v>0</v>
      </c>
      <c r="K237" s="45">
        <v>500</v>
      </c>
    </row>
    <row r="238" spans="1:11" s="194" customFormat="1" ht="12.75">
      <c r="A238" s="144"/>
      <c r="B238" s="104">
        <v>-1456</v>
      </c>
      <c r="C238" s="144" t="s">
        <v>722</v>
      </c>
      <c r="D238" s="144" t="s">
        <v>752</v>
      </c>
      <c r="E238" s="144"/>
      <c r="F238" s="193"/>
      <c r="G238" s="193"/>
      <c r="H238" s="184">
        <v>1456</v>
      </c>
      <c r="I238" s="44">
        <v>-2.696296296296296</v>
      </c>
      <c r="K238" s="195">
        <v>540</v>
      </c>
    </row>
    <row r="239" spans="1:11" s="194" customFormat="1" ht="12.75">
      <c r="A239" s="144"/>
      <c r="B239" s="104">
        <v>-1604510</v>
      </c>
      <c r="C239" s="144" t="s">
        <v>722</v>
      </c>
      <c r="D239" s="144" t="s">
        <v>731</v>
      </c>
      <c r="E239" s="144"/>
      <c r="F239" s="193"/>
      <c r="G239" s="193"/>
      <c r="H239" s="184">
        <v>1605966</v>
      </c>
      <c r="I239" s="44">
        <v>-2944.0550458715597</v>
      </c>
      <c r="K239" s="195">
        <v>545</v>
      </c>
    </row>
    <row r="240" spans="1:11" s="194" customFormat="1" ht="12.75">
      <c r="A240" s="144"/>
      <c r="B240" s="104">
        <v>1603660</v>
      </c>
      <c r="C240" s="144" t="s">
        <v>722</v>
      </c>
      <c r="D240" s="144" t="s">
        <v>732</v>
      </c>
      <c r="E240" s="144"/>
      <c r="F240" s="193"/>
      <c r="G240" s="193"/>
      <c r="H240" s="184">
        <v>2306</v>
      </c>
      <c r="I240" s="44">
        <v>2997.495327102804</v>
      </c>
      <c r="K240" s="195">
        <v>535</v>
      </c>
    </row>
    <row r="241" spans="1:11" s="194" customFormat="1" ht="12.75">
      <c r="A241" s="144"/>
      <c r="B241" s="104">
        <v>-1595182</v>
      </c>
      <c r="C241" s="144" t="s">
        <v>722</v>
      </c>
      <c r="D241" s="144" t="s">
        <v>733</v>
      </c>
      <c r="E241" s="144"/>
      <c r="F241" s="193"/>
      <c r="G241" s="193"/>
      <c r="H241" s="184">
        <v>1597488</v>
      </c>
      <c r="I241" s="44">
        <v>-3097.440776699029</v>
      </c>
      <c r="K241" s="195">
        <v>515</v>
      </c>
    </row>
    <row r="242" spans="1:11" s="194" customFormat="1" ht="12.75">
      <c r="A242" s="144"/>
      <c r="B242" s="196">
        <v>1551010</v>
      </c>
      <c r="C242" s="144" t="s">
        <v>722</v>
      </c>
      <c r="D242" s="144" t="s">
        <v>735</v>
      </c>
      <c r="E242" s="144"/>
      <c r="F242" s="193"/>
      <c r="G242" s="193"/>
      <c r="H242" s="184">
        <v>46478</v>
      </c>
      <c r="I242" s="44">
        <v>3011.669902912621</v>
      </c>
      <c r="K242" s="195">
        <v>515</v>
      </c>
    </row>
    <row r="243" spans="1:11" s="194" customFormat="1" ht="12.75">
      <c r="A243" s="144"/>
      <c r="B243" s="104">
        <v>-1618322</v>
      </c>
      <c r="C243" s="144" t="s">
        <v>722</v>
      </c>
      <c r="D243" s="144" t="s">
        <v>736</v>
      </c>
      <c r="E243" s="193"/>
      <c r="G243" s="193"/>
      <c r="H243" s="184">
        <v>1664800</v>
      </c>
      <c r="I243" s="44">
        <v>-3112.1576923076923</v>
      </c>
      <c r="K243" s="195">
        <v>520</v>
      </c>
    </row>
    <row r="244" spans="1:11" s="194" customFormat="1" ht="12.75">
      <c r="A244" s="144"/>
      <c r="B244" s="104">
        <v>1777600</v>
      </c>
      <c r="C244" s="144" t="s">
        <v>722</v>
      </c>
      <c r="D244" s="144" t="s">
        <v>738</v>
      </c>
      <c r="E244" s="144"/>
      <c r="F244" s="193"/>
      <c r="G244" s="193"/>
      <c r="H244" s="184">
        <v>-112800</v>
      </c>
      <c r="I244" s="44">
        <v>3418.4615384615386</v>
      </c>
      <c r="K244" s="195">
        <v>520</v>
      </c>
    </row>
    <row r="245" spans="1:11" s="194" customFormat="1" ht="12.75">
      <c r="A245" s="144"/>
      <c r="B245" s="104">
        <v>-1625449</v>
      </c>
      <c r="C245" s="144" t="s">
        <v>722</v>
      </c>
      <c r="D245" s="144" t="s">
        <v>739</v>
      </c>
      <c r="E245" s="193"/>
      <c r="G245" s="193"/>
      <c r="H245" s="184">
        <v>1512649</v>
      </c>
      <c r="I245" s="44">
        <v>-3125.8634615384617</v>
      </c>
      <c r="K245" s="195">
        <v>520</v>
      </c>
    </row>
    <row r="246" spans="1:11" s="194" customFormat="1" ht="12.75">
      <c r="A246" s="144"/>
      <c r="B246" s="104">
        <v>2007800</v>
      </c>
      <c r="C246" s="144" t="s">
        <v>722</v>
      </c>
      <c r="D246" s="144" t="s">
        <v>743</v>
      </c>
      <c r="E246" s="144"/>
      <c r="F246" s="193"/>
      <c r="G246" s="193"/>
      <c r="H246" s="184">
        <v>-495151</v>
      </c>
      <c r="I246" s="44">
        <v>3861.153846153846</v>
      </c>
      <c r="K246" s="195">
        <v>520</v>
      </c>
    </row>
    <row r="247" spans="1:11" s="194" customFormat="1" ht="12.75">
      <c r="A247" s="144"/>
      <c r="B247" s="104">
        <v>-1622927</v>
      </c>
      <c r="C247" s="144" t="s">
        <v>722</v>
      </c>
      <c r="D247" s="144" t="s">
        <v>753</v>
      </c>
      <c r="E247" s="193"/>
      <c r="G247" s="193"/>
      <c r="H247" s="184">
        <v>1127776</v>
      </c>
      <c r="I247" s="44">
        <v>-3151.314563106796</v>
      </c>
      <c r="K247" s="195">
        <v>515</v>
      </c>
    </row>
    <row r="248" spans="1:11" s="194" customFormat="1" ht="12.75">
      <c r="A248" s="144"/>
      <c r="B248" s="104">
        <v>1204525</v>
      </c>
      <c r="C248" s="144" t="s">
        <v>722</v>
      </c>
      <c r="D248" s="144" t="s">
        <v>744</v>
      </c>
      <c r="E248" s="193"/>
      <c r="G248" s="193"/>
      <c r="H248" s="184">
        <v>-76749</v>
      </c>
      <c r="I248" s="44">
        <v>2338.883495145631</v>
      </c>
      <c r="K248" s="195">
        <v>515</v>
      </c>
    </row>
    <row r="249" spans="1:11" s="194" customFormat="1" ht="12.75">
      <c r="A249" s="144"/>
      <c r="B249" s="104">
        <v>-1647847</v>
      </c>
      <c r="C249" s="144" t="s">
        <v>722</v>
      </c>
      <c r="D249" s="144" t="s">
        <v>754</v>
      </c>
      <c r="E249" s="193"/>
      <c r="G249" s="193"/>
      <c r="H249" s="184">
        <v>1571098</v>
      </c>
      <c r="I249" s="44">
        <v>-3199.7029126213592</v>
      </c>
      <c r="K249" s="195">
        <v>515</v>
      </c>
    </row>
    <row r="250" spans="1:11" s="194" customFormat="1" ht="12.75">
      <c r="A250" s="144"/>
      <c r="B250" s="104">
        <v>1537250</v>
      </c>
      <c r="C250" s="144" t="s">
        <v>722</v>
      </c>
      <c r="D250" s="144" t="s">
        <v>745</v>
      </c>
      <c r="E250" s="144"/>
      <c r="F250" s="193"/>
      <c r="G250" s="193"/>
      <c r="H250" s="184">
        <v>33848</v>
      </c>
      <c r="I250" s="44">
        <v>2984.9514563106795</v>
      </c>
      <c r="K250" s="195">
        <v>515</v>
      </c>
    </row>
    <row r="251" spans="1:11" s="194" customFormat="1" ht="12.75">
      <c r="A251" s="144"/>
      <c r="B251" s="104">
        <v>-1988429</v>
      </c>
      <c r="C251" s="144" t="s">
        <v>722</v>
      </c>
      <c r="D251" s="144" t="s">
        <v>755</v>
      </c>
      <c r="E251" s="193"/>
      <c r="G251" s="193"/>
      <c r="H251" s="184">
        <v>2022277</v>
      </c>
      <c r="I251" s="44">
        <v>-3823.901923076923</v>
      </c>
      <c r="K251" s="195">
        <v>520</v>
      </c>
    </row>
    <row r="252" spans="1:11" s="194" customFormat="1" ht="12.75">
      <c r="A252" s="144"/>
      <c r="B252" s="104">
        <v>1970325</v>
      </c>
      <c r="C252" s="144" t="s">
        <v>722</v>
      </c>
      <c r="D252" s="144" t="s">
        <v>746</v>
      </c>
      <c r="E252" s="193"/>
      <c r="G252" s="193"/>
      <c r="H252" s="184">
        <v>51952</v>
      </c>
      <c r="I252" s="44">
        <v>3789.0865384615386</v>
      </c>
      <c r="K252" s="195">
        <v>520</v>
      </c>
    </row>
    <row r="253" spans="1:11" s="194" customFormat="1" ht="12.75">
      <c r="A253" s="144"/>
      <c r="B253" s="104">
        <v>-1655432</v>
      </c>
      <c r="C253" s="144" t="s">
        <v>722</v>
      </c>
      <c r="D253" s="144" t="s">
        <v>747</v>
      </c>
      <c r="E253" s="193"/>
      <c r="G253" s="193"/>
      <c r="H253" s="184">
        <v>1707384</v>
      </c>
      <c r="I253" s="44">
        <v>3789.0865384615386</v>
      </c>
      <c r="K253" s="195">
        <v>505</v>
      </c>
    </row>
    <row r="254" spans="1:11" s="194" customFormat="1" ht="12.75">
      <c r="A254" s="144"/>
      <c r="B254" s="104">
        <v>1552325</v>
      </c>
      <c r="C254" s="144" t="s">
        <v>722</v>
      </c>
      <c r="D254" s="144" t="s">
        <v>749</v>
      </c>
      <c r="E254" s="144"/>
      <c r="F254" s="193"/>
      <c r="G254" s="193"/>
      <c r="H254" s="184">
        <v>155059</v>
      </c>
      <c r="I254" s="44">
        <v>3073.910891089109</v>
      </c>
      <c r="K254" s="195">
        <v>505</v>
      </c>
    </row>
    <row r="255" spans="1:11" s="194" customFormat="1" ht="12.75">
      <c r="A255" s="144"/>
      <c r="B255" s="104">
        <v>-1650201</v>
      </c>
      <c r="C255" s="144" t="s">
        <v>722</v>
      </c>
      <c r="D255" s="144" t="s">
        <v>756</v>
      </c>
      <c r="E255" s="144"/>
      <c r="F255" s="193"/>
      <c r="G255" s="193"/>
      <c r="H255" s="184">
        <v>1805260</v>
      </c>
      <c r="I255" s="44">
        <v>-3300.402</v>
      </c>
      <c r="K255" s="195">
        <v>500</v>
      </c>
    </row>
    <row r="256" spans="1:11" s="194" customFormat="1" ht="12.75">
      <c r="A256" s="144"/>
      <c r="B256" s="104">
        <v>2297362</v>
      </c>
      <c r="C256" s="144" t="s">
        <v>722</v>
      </c>
      <c r="D256" s="144" t="s">
        <v>1032</v>
      </c>
      <c r="E256" s="144"/>
      <c r="F256" s="193"/>
      <c r="G256" s="193"/>
      <c r="H256" s="184">
        <v>-492102</v>
      </c>
      <c r="I256" s="44">
        <v>4594.724</v>
      </c>
      <c r="K256" s="195">
        <v>500</v>
      </c>
    </row>
    <row r="257" spans="1:11" s="199" customFormat="1" ht="12.75">
      <c r="A257" s="197"/>
      <c r="B257" s="105">
        <v>492102</v>
      </c>
      <c r="C257" s="197" t="s">
        <v>722</v>
      </c>
      <c r="D257" s="197" t="s">
        <v>1033</v>
      </c>
      <c r="E257" s="197"/>
      <c r="F257" s="198"/>
      <c r="G257" s="198"/>
      <c r="H257" s="191"/>
      <c r="I257" s="59">
        <v>984.204</v>
      </c>
      <c r="K257" s="45">
        <v>500</v>
      </c>
    </row>
    <row r="258" spans="8:11" ht="12.75">
      <c r="H258" s="6">
        <v>0</v>
      </c>
      <c r="I258" s="25">
        <v>0</v>
      </c>
      <c r="K258" s="45">
        <v>500</v>
      </c>
    </row>
    <row r="259" spans="8:11" ht="12.75">
      <c r="H259" s="6">
        <v>0</v>
      </c>
      <c r="I259" s="25">
        <v>0</v>
      </c>
      <c r="K259" s="45">
        <v>500</v>
      </c>
    </row>
    <row r="260" spans="8:11" ht="12.75">
      <c r="H260" s="6">
        <v>0</v>
      </c>
      <c r="I260" s="25">
        <v>0</v>
      </c>
      <c r="K260" s="45">
        <v>500</v>
      </c>
    </row>
    <row r="261" spans="8:11" ht="12.75">
      <c r="H261" s="6">
        <v>0</v>
      </c>
      <c r="I261" s="25">
        <v>0</v>
      </c>
      <c r="K261" s="45">
        <v>500</v>
      </c>
    </row>
    <row r="262" spans="1:11" s="204" customFormat="1" ht="12.75">
      <c r="A262" s="200"/>
      <c r="B262" s="201">
        <v>-13553085</v>
      </c>
      <c r="C262" s="200" t="s">
        <v>724</v>
      </c>
      <c r="D262" s="200" t="s">
        <v>756</v>
      </c>
      <c r="E262" s="200"/>
      <c r="F262" s="81" t="s">
        <v>687</v>
      </c>
      <c r="G262" s="81" t="s">
        <v>237</v>
      </c>
      <c r="H262" s="202">
        <v>13553085</v>
      </c>
      <c r="I262" s="203">
        <v>-25098.305555555555</v>
      </c>
      <c r="K262" s="205">
        <v>540</v>
      </c>
    </row>
    <row r="263" spans="1:11" s="204" customFormat="1" ht="12.75">
      <c r="A263" s="200"/>
      <c r="B263" s="201">
        <v>460805</v>
      </c>
      <c r="C263" s="200" t="s">
        <v>724</v>
      </c>
      <c r="D263" s="200" t="s">
        <v>728</v>
      </c>
      <c r="E263" s="200"/>
      <c r="F263" s="81"/>
      <c r="G263" s="81"/>
      <c r="H263" s="202">
        <v>13092280</v>
      </c>
      <c r="I263" s="203">
        <v>853.3425925925926</v>
      </c>
      <c r="K263" s="205">
        <v>540</v>
      </c>
    </row>
    <row r="264" spans="1:11" s="204" customFormat="1" ht="12.75">
      <c r="A264" s="200"/>
      <c r="B264" s="201">
        <v>1632135</v>
      </c>
      <c r="C264" s="200" t="s">
        <v>724</v>
      </c>
      <c r="D264" s="200" t="s">
        <v>729</v>
      </c>
      <c r="E264" s="200"/>
      <c r="F264" s="81"/>
      <c r="G264" s="81"/>
      <c r="H264" s="202">
        <v>11460145</v>
      </c>
      <c r="I264" s="203">
        <v>2967.518181818182</v>
      </c>
      <c r="K264" s="205">
        <v>550</v>
      </c>
    </row>
    <row r="265" spans="1:11" s="204" customFormat="1" ht="12.75">
      <c r="A265" s="200"/>
      <c r="B265" s="201">
        <v>811550</v>
      </c>
      <c r="C265" s="200" t="s">
        <v>724</v>
      </c>
      <c r="D265" s="200" t="s">
        <v>730</v>
      </c>
      <c r="E265" s="200"/>
      <c r="F265" s="81"/>
      <c r="G265" s="81"/>
      <c r="H265" s="202">
        <v>10648595</v>
      </c>
      <c r="I265" s="203">
        <v>1489.0825688073394</v>
      </c>
      <c r="K265" s="205">
        <v>545</v>
      </c>
    </row>
    <row r="266" spans="1:11" s="204" customFormat="1" ht="12.75">
      <c r="A266" s="200"/>
      <c r="B266" s="201">
        <v>1000150</v>
      </c>
      <c r="C266" s="200" t="s">
        <v>724</v>
      </c>
      <c r="D266" s="200" t="s">
        <v>732</v>
      </c>
      <c r="E266" s="200"/>
      <c r="F266" s="81"/>
      <c r="G266" s="81"/>
      <c r="H266" s="202">
        <v>9648445</v>
      </c>
      <c r="I266" s="203">
        <v>1869.4392523364486</v>
      </c>
      <c r="K266" s="205">
        <v>535</v>
      </c>
    </row>
    <row r="267" spans="1:11" s="204" customFormat="1" ht="12.75">
      <c r="A267" s="200"/>
      <c r="B267" s="206">
        <v>1160500</v>
      </c>
      <c r="C267" s="200" t="s">
        <v>724</v>
      </c>
      <c r="D267" s="200" t="s">
        <v>735</v>
      </c>
      <c r="E267" s="200"/>
      <c r="F267" s="81"/>
      <c r="G267" s="81"/>
      <c r="H267" s="202">
        <v>8487945</v>
      </c>
      <c r="I267" s="203">
        <v>2253.3980582524273</v>
      </c>
      <c r="K267" s="205">
        <v>515</v>
      </c>
    </row>
    <row r="268" spans="1:11" s="204" customFormat="1" ht="12.75">
      <c r="A268" s="200"/>
      <c r="B268" s="201">
        <v>1103000</v>
      </c>
      <c r="C268" s="200" t="s">
        <v>724</v>
      </c>
      <c r="D268" s="200" t="s">
        <v>738</v>
      </c>
      <c r="E268" s="200"/>
      <c r="F268" s="81"/>
      <c r="G268" s="81"/>
      <c r="H268" s="202">
        <v>7384945</v>
      </c>
      <c r="I268" s="203">
        <v>2121.153846153846</v>
      </c>
      <c r="K268" s="205">
        <v>520</v>
      </c>
    </row>
    <row r="269" spans="1:11" s="204" customFormat="1" ht="12.75">
      <c r="A269" s="200"/>
      <c r="B269" s="201">
        <v>707500</v>
      </c>
      <c r="C269" s="200" t="s">
        <v>724</v>
      </c>
      <c r="D269" s="200" t="s">
        <v>743</v>
      </c>
      <c r="E269" s="200"/>
      <c r="F269" s="81"/>
      <c r="G269" s="81"/>
      <c r="H269" s="202">
        <v>6677445</v>
      </c>
      <c r="I269" s="203">
        <v>1360.576923076923</v>
      </c>
      <c r="K269" s="205">
        <v>520</v>
      </c>
    </row>
    <row r="270" spans="1:11" s="204" customFormat="1" ht="12.75">
      <c r="A270" s="200"/>
      <c r="B270" s="201">
        <v>1015900</v>
      </c>
      <c r="C270" s="200" t="s">
        <v>724</v>
      </c>
      <c r="D270" s="200" t="s">
        <v>744</v>
      </c>
      <c r="E270" s="200"/>
      <c r="F270" s="81"/>
      <c r="G270" s="81"/>
      <c r="H270" s="202">
        <v>5661545</v>
      </c>
      <c r="I270" s="203">
        <v>1972.621359223301</v>
      </c>
      <c r="K270" s="205">
        <v>515</v>
      </c>
    </row>
    <row r="271" spans="1:11" s="204" customFormat="1" ht="12.75">
      <c r="A271" s="200"/>
      <c r="B271" s="201">
        <v>1110400</v>
      </c>
      <c r="C271" s="200" t="s">
        <v>724</v>
      </c>
      <c r="D271" s="200" t="s">
        <v>745</v>
      </c>
      <c r="E271" s="200"/>
      <c r="F271" s="81"/>
      <c r="G271" s="81"/>
      <c r="H271" s="202">
        <v>4551145</v>
      </c>
      <c r="I271" s="203">
        <v>2156.116504854369</v>
      </c>
      <c r="K271" s="205">
        <v>515</v>
      </c>
    </row>
    <row r="272" spans="1:11" s="204" customFormat="1" ht="12.75">
      <c r="A272" s="200"/>
      <c r="B272" s="201">
        <v>944665</v>
      </c>
      <c r="C272" s="200" t="s">
        <v>724</v>
      </c>
      <c r="D272" s="200" t="s">
        <v>746</v>
      </c>
      <c r="E272" s="200"/>
      <c r="F272" s="81"/>
      <c r="G272" s="81"/>
      <c r="H272" s="202">
        <v>3606480</v>
      </c>
      <c r="I272" s="203">
        <v>1816.6634615384614</v>
      </c>
      <c r="K272" s="205">
        <v>520</v>
      </c>
    </row>
    <row r="273" spans="1:11" s="204" customFormat="1" ht="12.75">
      <c r="A273" s="200"/>
      <c r="B273" s="201">
        <v>1750134</v>
      </c>
      <c r="C273" s="200" t="s">
        <v>724</v>
      </c>
      <c r="D273" s="200" t="s">
        <v>749</v>
      </c>
      <c r="E273" s="200"/>
      <c r="F273" s="81"/>
      <c r="G273" s="81"/>
      <c r="H273" s="202">
        <v>1856346</v>
      </c>
      <c r="I273" s="203">
        <v>3465.611881188119</v>
      </c>
      <c r="K273" s="205">
        <v>505</v>
      </c>
    </row>
    <row r="274" spans="1:11" s="204" customFormat="1" ht="12.75">
      <c r="A274" s="200"/>
      <c r="B274" s="201">
        <v>1856367</v>
      </c>
      <c r="C274" s="200" t="s">
        <v>724</v>
      </c>
      <c r="D274" s="200" t="s">
        <v>1032</v>
      </c>
      <c r="E274" s="200"/>
      <c r="F274" s="81"/>
      <c r="G274" s="81"/>
      <c r="H274" s="202">
        <v>-21</v>
      </c>
      <c r="I274" s="203">
        <v>3712.734</v>
      </c>
      <c r="K274" s="205">
        <v>500</v>
      </c>
    </row>
    <row r="275" spans="1:11" s="204" customFormat="1" ht="12.75">
      <c r="A275" s="200"/>
      <c r="B275" s="201">
        <v>21</v>
      </c>
      <c r="C275" s="200" t="s">
        <v>724</v>
      </c>
      <c r="D275" s="200" t="s">
        <v>1103</v>
      </c>
      <c r="E275" s="200"/>
      <c r="F275" s="81"/>
      <c r="G275" s="81"/>
      <c r="H275" s="202">
        <v>-42</v>
      </c>
      <c r="I275" s="203">
        <v>0.042</v>
      </c>
      <c r="K275" s="205">
        <v>500</v>
      </c>
    </row>
    <row r="276" spans="1:11" s="204" customFormat="1" ht="12.75">
      <c r="A276" s="200"/>
      <c r="B276" s="201">
        <v>-12134583</v>
      </c>
      <c r="C276" s="200" t="s">
        <v>724</v>
      </c>
      <c r="D276" s="200" t="s">
        <v>1104</v>
      </c>
      <c r="E276" s="200"/>
      <c r="F276" s="81"/>
      <c r="G276" s="81"/>
      <c r="H276" s="202">
        <v>12134541</v>
      </c>
      <c r="I276" s="203">
        <v>-24269.166</v>
      </c>
      <c r="K276" s="205">
        <v>500</v>
      </c>
    </row>
    <row r="277" spans="1:11" s="212" customFormat="1" ht="12.75">
      <c r="A277" s="207"/>
      <c r="B277" s="208">
        <v>-12134562</v>
      </c>
      <c r="C277" s="207" t="s">
        <v>724</v>
      </c>
      <c r="D277" s="207" t="s">
        <v>1105</v>
      </c>
      <c r="E277" s="207"/>
      <c r="F277" s="209"/>
      <c r="G277" s="209"/>
      <c r="H277" s="210"/>
      <c r="I277" s="211">
        <v>-24269.124</v>
      </c>
      <c r="K277" s="205">
        <v>500</v>
      </c>
    </row>
    <row r="278" spans="1:11" s="217" customFormat="1" ht="12.75">
      <c r="A278" s="150"/>
      <c r="B278" s="213"/>
      <c r="C278" s="150"/>
      <c r="D278" s="150"/>
      <c r="E278" s="150"/>
      <c r="F278" s="214"/>
      <c r="G278" s="214"/>
      <c r="H278" s="215"/>
      <c r="I278" s="216"/>
      <c r="K278" s="218"/>
    </row>
    <row r="279" spans="1:11" s="217" customFormat="1" ht="12.75">
      <c r="A279" s="150"/>
      <c r="B279" s="213"/>
      <c r="C279" s="150"/>
      <c r="D279" s="150"/>
      <c r="E279" s="150"/>
      <c r="F279" s="214"/>
      <c r="G279" s="214"/>
      <c r="H279" s="215"/>
      <c r="I279" s="216"/>
      <c r="K279" s="218"/>
    </row>
    <row r="280" spans="1:11" s="18" customFormat="1" ht="12.75">
      <c r="A280" s="15"/>
      <c r="B280" s="219">
        <v>2019950</v>
      </c>
      <c r="C280" s="182" t="s">
        <v>757</v>
      </c>
      <c r="D280" s="182" t="s">
        <v>735</v>
      </c>
      <c r="E280" s="186"/>
      <c r="F280" s="187"/>
      <c r="G280" s="187"/>
      <c r="H280" s="184">
        <v>-2019950</v>
      </c>
      <c r="I280" s="44">
        <v>3922.233009708738</v>
      </c>
      <c r="K280" s="45">
        <v>515</v>
      </c>
    </row>
    <row r="281" spans="1:11" s="18" customFormat="1" ht="12.75">
      <c r="A281" s="15"/>
      <c r="B281" s="181">
        <v>1817475</v>
      </c>
      <c r="C281" s="182" t="s">
        <v>757</v>
      </c>
      <c r="D281" s="182" t="s">
        <v>738</v>
      </c>
      <c r="E281" s="186"/>
      <c r="F281" s="187"/>
      <c r="G281" s="187"/>
      <c r="H281" s="184">
        <v>-3837425</v>
      </c>
      <c r="I281" s="44">
        <v>3495.144230769231</v>
      </c>
      <c r="K281" s="45">
        <v>520</v>
      </c>
    </row>
    <row r="282" spans="1:11" s="18" customFormat="1" ht="12.75">
      <c r="A282" s="15"/>
      <c r="B282" s="181">
        <v>1578250</v>
      </c>
      <c r="C282" s="182" t="s">
        <v>757</v>
      </c>
      <c r="D282" s="182" t="s">
        <v>743</v>
      </c>
      <c r="E282" s="186"/>
      <c r="F282" s="187"/>
      <c r="G282" s="187"/>
      <c r="H282" s="184">
        <v>-5415675</v>
      </c>
      <c r="I282" s="44">
        <v>3035.096153846154</v>
      </c>
      <c r="K282" s="45">
        <v>520</v>
      </c>
    </row>
    <row r="283" spans="1:11" s="18" customFormat="1" ht="12.75">
      <c r="A283" s="15"/>
      <c r="B283" s="181">
        <v>1325150</v>
      </c>
      <c r="C283" s="182" t="s">
        <v>757</v>
      </c>
      <c r="D283" s="182" t="s">
        <v>744</v>
      </c>
      <c r="E283" s="186"/>
      <c r="F283" s="187"/>
      <c r="G283" s="187"/>
      <c r="H283" s="184">
        <v>-6740825</v>
      </c>
      <c r="I283" s="44">
        <v>2573.106796116505</v>
      </c>
      <c r="K283" s="45">
        <v>515</v>
      </c>
    </row>
    <row r="284" spans="1:11" s="18" customFormat="1" ht="12.75">
      <c r="A284" s="15"/>
      <c r="B284" s="220">
        <v>-19079085</v>
      </c>
      <c r="C284" s="182" t="s">
        <v>757</v>
      </c>
      <c r="D284" s="182" t="s">
        <v>754</v>
      </c>
      <c r="E284" s="186"/>
      <c r="F284" s="187"/>
      <c r="G284" s="187"/>
      <c r="H284" s="184">
        <v>12338260</v>
      </c>
      <c r="I284" s="185">
        <v>-37046.76699029126</v>
      </c>
      <c r="K284" s="45">
        <v>515</v>
      </c>
    </row>
    <row r="285" spans="1:11" s="18" customFormat="1" ht="12.75">
      <c r="A285" s="15"/>
      <c r="B285" s="181">
        <v>1419475</v>
      </c>
      <c r="C285" s="182" t="s">
        <v>757</v>
      </c>
      <c r="D285" s="182" t="s">
        <v>745</v>
      </c>
      <c r="E285" s="186"/>
      <c r="F285" s="187"/>
      <c r="G285" s="187"/>
      <c r="H285" s="184">
        <v>10918785</v>
      </c>
      <c r="I285" s="44">
        <v>2756.26213592233</v>
      </c>
      <c r="K285" s="45">
        <v>515</v>
      </c>
    </row>
    <row r="286" spans="1:11" s="18" customFormat="1" ht="12.75">
      <c r="A286" s="15"/>
      <c r="B286" s="181">
        <v>1379570</v>
      </c>
      <c r="C286" s="182" t="s">
        <v>757</v>
      </c>
      <c r="D286" s="182" t="s">
        <v>746</v>
      </c>
      <c r="E286" s="186"/>
      <c r="F286" s="187"/>
      <c r="G286" s="187"/>
      <c r="H286" s="184">
        <v>9539215</v>
      </c>
      <c r="I286" s="44">
        <v>2653.019230769231</v>
      </c>
      <c r="K286" s="45">
        <v>520</v>
      </c>
    </row>
    <row r="287" spans="1:11" s="18" customFormat="1" ht="12.75">
      <c r="A287" s="15"/>
      <c r="B287" s="181">
        <v>1602350</v>
      </c>
      <c r="C287" s="182" t="s">
        <v>757</v>
      </c>
      <c r="D287" s="182" t="s">
        <v>749</v>
      </c>
      <c r="E287" s="186"/>
      <c r="F287" s="187"/>
      <c r="G287" s="187"/>
      <c r="H287" s="184">
        <v>7936865</v>
      </c>
      <c r="I287" s="44">
        <v>3172.970297029703</v>
      </c>
      <c r="K287" s="45">
        <v>505</v>
      </c>
    </row>
    <row r="288" spans="1:11" s="18" customFormat="1" ht="12.75">
      <c r="A288" s="15"/>
      <c r="B288" s="181">
        <v>2305220</v>
      </c>
      <c r="C288" s="182" t="s">
        <v>757</v>
      </c>
      <c r="D288" s="182" t="s">
        <v>1032</v>
      </c>
      <c r="E288" s="186"/>
      <c r="F288" s="187"/>
      <c r="G288" s="187"/>
      <c r="H288" s="184">
        <v>5631645</v>
      </c>
      <c r="I288" s="44">
        <v>4610.44</v>
      </c>
      <c r="K288" s="45">
        <v>500</v>
      </c>
    </row>
    <row r="289" spans="1:11" s="60" customFormat="1" ht="12.75">
      <c r="A289" s="14"/>
      <c r="B289" s="221">
        <v>-5631645</v>
      </c>
      <c r="C289" s="222" t="s">
        <v>757</v>
      </c>
      <c r="D289" s="222" t="s">
        <v>1033</v>
      </c>
      <c r="E289" s="189"/>
      <c r="F289" s="190"/>
      <c r="G289" s="190"/>
      <c r="H289" s="191"/>
      <c r="I289" s="192">
        <v>-11263.29</v>
      </c>
      <c r="K289" s="45">
        <v>500</v>
      </c>
    </row>
    <row r="290" spans="8:11" ht="12.75">
      <c r="H290" s="6">
        <v>0</v>
      </c>
      <c r="I290" s="25">
        <v>0</v>
      </c>
      <c r="K290" s="45">
        <v>500</v>
      </c>
    </row>
    <row r="291" spans="8:11" ht="12.75">
      <c r="H291" s="6">
        <v>0</v>
      </c>
      <c r="I291" s="25">
        <v>0</v>
      </c>
      <c r="K291" s="45">
        <v>500</v>
      </c>
    </row>
    <row r="292" spans="8:11" ht="12.75">
      <c r="H292" s="6">
        <v>0</v>
      </c>
      <c r="I292" s="25">
        <v>0</v>
      </c>
      <c r="K292" s="45">
        <v>500</v>
      </c>
    </row>
    <row r="293" spans="8:11" ht="12.75">
      <c r="H293" s="6">
        <v>0</v>
      </c>
      <c r="I293" s="25">
        <v>0</v>
      </c>
      <c r="K293" s="45">
        <v>500</v>
      </c>
    </row>
    <row r="294" spans="1:11" s="136" customFormat="1" ht="12.75">
      <c r="A294" s="223"/>
      <c r="B294" s="224">
        <v>-2361445</v>
      </c>
      <c r="C294" s="225" t="s">
        <v>725</v>
      </c>
      <c r="D294" s="226" t="s">
        <v>755</v>
      </c>
      <c r="E294" s="226"/>
      <c r="F294" s="227" t="s">
        <v>740</v>
      </c>
      <c r="G294" s="228" t="s">
        <v>758</v>
      </c>
      <c r="H294" s="224">
        <v>2361445</v>
      </c>
      <c r="I294" s="229">
        <v>-4541.240384615385</v>
      </c>
      <c r="K294" s="230">
        <v>520</v>
      </c>
    </row>
    <row r="295" spans="1:11" s="136" customFormat="1" ht="12.75">
      <c r="A295" s="223"/>
      <c r="B295" s="224">
        <v>818700</v>
      </c>
      <c r="C295" s="225" t="s">
        <v>725</v>
      </c>
      <c r="D295" s="226" t="s">
        <v>746</v>
      </c>
      <c r="E295" s="226"/>
      <c r="F295" s="227"/>
      <c r="G295" s="228"/>
      <c r="H295" s="224">
        <v>1542745</v>
      </c>
      <c r="I295" s="229">
        <v>1574.423076923077</v>
      </c>
      <c r="K295" s="230">
        <v>520</v>
      </c>
    </row>
    <row r="296" spans="1:11" s="18" customFormat="1" ht="12.75">
      <c r="A296" s="15"/>
      <c r="B296" s="231">
        <v>1005180</v>
      </c>
      <c r="C296" s="225" t="s">
        <v>725</v>
      </c>
      <c r="D296" s="225" t="s">
        <v>749</v>
      </c>
      <c r="E296" s="225"/>
      <c r="F296" s="187"/>
      <c r="G296" s="187"/>
      <c r="H296" s="224">
        <v>537565</v>
      </c>
      <c r="I296" s="229">
        <v>1990.4554455445545</v>
      </c>
      <c r="K296" s="45">
        <v>505</v>
      </c>
    </row>
    <row r="297" spans="1:11" s="18" customFormat="1" ht="12.75">
      <c r="A297" s="15"/>
      <c r="B297" s="231">
        <v>537707</v>
      </c>
      <c r="C297" s="225" t="s">
        <v>725</v>
      </c>
      <c r="D297" s="225" t="s">
        <v>1032</v>
      </c>
      <c r="E297" s="225"/>
      <c r="F297" s="187"/>
      <c r="G297" s="187"/>
      <c r="H297" s="224">
        <v>-142</v>
      </c>
      <c r="I297" s="229">
        <v>1075.414</v>
      </c>
      <c r="K297" s="45">
        <v>500</v>
      </c>
    </row>
    <row r="298" spans="1:11" s="60" customFormat="1" ht="12.75">
      <c r="A298" s="14"/>
      <c r="B298" s="232">
        <v>142</v>
      </c>
      <c r="C298" s="233" t="s">
        <v>725</v>
      </c>
      <c r="D298" s="233" t="s">
        <v>1033</v>
      </c>
      <c r="E298" s="233"/>
      <c r="F298" s="190"/>
      <c r="G298" s="190"/>
      <c r="H298" s="191"/>
      <c r="I298" s="192">
        <v>0.284</v>
      </c>
      <c r="K298" s="45">
        <v>500</v>
      </c>
    </row>
    <row r="299" spans="1:11" ht="12.75">
      <c r="A299" s="15"/>
      <c r="B299" s="181"/>
      <c r="C299" s="182"/>
      <c r="D299" s="182"/>
      <c r="E299" s="182"/>
      <c r="F299" s="183"/>
      <c r="G299" s="183"/>
      <c r="H299" s="32">
        <v>0</v>
      </c>
      <c r="I299" s="44"/>
      <c r="J299" s="18"/>
      <c r="K299" s="45">
        <v>0</v>
      </c>
    </row>
    <row r="300" spans="1:11" ht="12.75">
      <c r="A300" s="15"/>
      <c r="B300" s="181"/>
      <c r="C300" s="182"/>
      <c r="D300" s="182"/>
      <c r="E300" s="182"/>
      <c r="F300" s="183"/>
      <c r="G300" s="183"/>
      <c r="H300" s="32"/>
      <c r="I300" s="44"/>
      <c r="J300" s="18"/>
      <c r="K300" s="45"/>
    </row>
    <row r="301" spans="1:11" s="298" customFormat="1" ht="12.75">
      <c r="A301" s="293"/>
      <c r="B301" s="294">
        <v>-463572</v>
      </c>
      <c r="C301" s="293" t="s">
        <v>1094</v>
      </c>
      <c r="D301" s="293" t="s">
        <v>756</v>
      </c>
      <c r="E301" s="293"/>
      <c r="F301" s="295"/>
      <c r="G301" s="295"/>
      <c r="H301" s="296">
        <v>-370900</v>
      </c>
      <c r="I301" s="297">
        <v>713.2692307692307</v>
      </c>
      <c r="K301" s="299">
        <v>500</v>
      </c>
    </row>
    <row r="302" spans="1:11" s="298" customFormat="1" ht="12.75">
      <c r="A302" s="293"/>
      <c r="B302" s="294">
        <v>463700</v>
      </c>
      <c r="C302" s="293" t="s">
        <v>1094</v>
      </c>
      <c r="D302" s="293" t="s">
        <v>1032</v>
      </c>
      <c r="E302" s="293"/>
      <c r="F302" s="295" t="s">
        <v>740</v>
      </c>
      <c r="G302" s="295" t="s">
        <v>207</v>
      </c>
      <c r="H302" s="296">
        <v>1897745</v>
      </c>
      <c r="I302" s="297">
        <v>927.4</v>
      </c>
      <c r="K302" s="299">
        <v>500</v>
      </c>
    </row>
    <row r="303" spans="1:11" s="305" customFormat="1" ht="12.75">
      <c r="A303" s="300"/>
      <c r="B303" s="301">
        <v>128</v>
      </c>
      <c r="C303" s="300" t="s">
        <v>1094</v>
      </c>
      <c r="D303" s="300" t="s">
        <v>1033</v>
      </c>
      <c r="E303" s="300"/>
      <c r="F303" s="302"/>
      <c r="G303" s="302"/>
      <c r="H303" s="303"/>
      <c r="I303" s="304">
        <v>0.256</v>
      </c>
      <c r="K303" s="299">
        <v>500</v>
      </c>
    </row>
    <row r="304" spans="1:11" ht="12.75">
      <c r="A304" s="15"/>
      <c r="B304" s="181"/>
      <c r="C304" s="182"/>
      <c r="D304" s="182"/>
      <c r="E304" s="182"/>
      <c r="F304" s="183"/>
      <c r="G304" s="183"/>
      <c r="H304" s="32"/>
      <c r="I304" s="44"/>
      <c r="J304" s="18"/>
      <c r="K304" s="45"/>
    </row>
    <row r="305" spans="1:11" ht="12.75">
      <c r="A305" s="15"/>
      <c r="B305" s="181"/>
      <c r="C305" s="182"/>
      <c r="D305" s="182"/>
      <c r="E305" s="182"/>
      <c r="F305" s="183"/>
      <c r="G305" s="183"/>
      <c r="H305" s="32"/>
      <c r="I305" s="44"/>
      <c r="J305" s="18"/>
      <c r="K305" s="45"/>
    </row>
    <row r="306" spans="1:11" ht="13.5" thickBot="1">
      <c r="A306" s="15"/>
      <c r="B306" s="237">
        <v>525000</v>
      </c>
      <c r="C306" s="94" t="s">
        <v>759</v>
      </c>
      <c r="D306" s="94"/>
      <c r="E306" s="94"/>
      <c r="F306" s="238"/>
      <c r="G306" s="238"/>
      <c r="H306" s="51">
        <v>-525000</v>
      </c>
      <c r="I306" s="52">
        <v>1050</v>
      </c>
      <c r="J306" s="239"/>
      <c r="K306" s="45">
        <v>500</v>
      </c>
    </row>
    <row r="307" spans="1:11" ht="12.75">
      <c r="A307" s="15"/>
      <c r="B307" s="102"/>
      <c r="H307" s="6">
        <v>0</v>
      </c>
      <c r="I307" s="25">
        <v>0</v>
      </c>
      <c r="K307" s="45">
        <v>500</v>
      </c>
    </row>
    <row r="308" spans="1:11" ht="12.75">
      <c r="A308" s="15"/>
      <c r="B308" s="102">
        <v>525000</v>
      </c>
      <c r="C308" s="1" t="s">
        <v>760</v>
      </c>
      <c r="D308" s="1" t="s">
        <v>761</v>
      </c>
      <c r="F308" s="30" t="s">
        <v>762</v>
      </c>
      <c r="G308" s="30" t="s">
        <v>277</v>
      </c>
      <c r="H308" s="6">
        <v>-525000</v>
      </c>
      <c r="I308" s="25">
        <v>1050</v>
      </c>
      <c r="K308" s="45">
        <v>500</v>
      </c>
    </row>
    <row r="309" spans="1:11" s="60" customFormat="1" ht="12.75">
      <c r="A309" s="14"/>
      <c r="B309" s="103">
        <v>525000</v>
      </c>
      <c r="C309" s="14"/>
      <c r="D309" s="14" t="s">
        <v>761</v>
      </c>
      <c r="E309" s="14"/>
      <c r="F309" s="21"/>
      <c r="G309" s="21"/>
      <c r="H309" s="58">
        <v>0</v>
      </c>
      <c r="I309" s="59">
        <v>1050</v>
      </c>
      <c r="K309" s="45">
        <v>500</v>
      </c>
    </row>
    <row r="310" spans="1:11" ht="12.75">
      <c r="A310" s="15"/>
      <c r="I310" s="25">
        <v>0</v>
      </c>
      <c r="K310" s="45">
        <v>500</v>
      </c>
    </row>
    <row r="311" ht="12.75">
      <c r="K311" s="45"/>
    </row>
    <row r="312" ht="12.75">
      <c r="K312" s="45"/>
    </row>
    <row r="313" spans="1:11" ht="12.75" hidden="1">
      <c r="A313" s="1" t="s">
        <v>763</v>
      </c>
      <c r="H313" s="6">
        <v>0</v>
      </c>
      <c r="I313" s="25">
        <v>0</v>
      </c>
      <c r="K313" s="45">
        <v>500</v>
      </c>
    </row>
    <row r="314" spans="1:11" ht="12.75" hidden="1">
      <c r="A314" s="1" t="s">
        <v>764</v>
      </c>
      <c r="H314" s="6">
        <v>0</v>
      </c>
      <c r="I314" s="25">
        <v>0</v>
      </c>
      <c r="K314" s="45">
        <v>500</v>
      </c>
    </row>
    <row r="315" spans="1:11" ht="12.75" hidden="1">
      <c r="A315" s="1" t="s">
        <v>765</v>
      </c>
      <c r="H315" s="6">
        <v>0</v>
      </c>
      <c r="I315" s="25">
        <v>0</v>
      </c>
      <c r="K315" s="45">
        <v>500</v>
      </c>
    </row>
    <row r="316" spans="1:11" ht="12.75" hidden="1">
      <c r="A316" s="1" t="s">
        <v>766</v>
      </c>
      <c r="H316" s="6">
        <v>0</v>
      </c>
      <c r="I316" s="25">
        <v>0</v>
      </c>
      <c r="K316" s="45">
        <v>500</v>
      </c>
    </row>
    <row r="317" spans="1:11" ht="12.75" hidden="1">
      <c r="A317" s="1" t="s">
        <v>767</v>
      </c>
      <c r="H317" s="6">
        <v>0</v>
      </c>
      <c r="I317" s="25">
        <v>0</v>
      </c>
      <c r="K317" s="45">
        <v>500</v>
      </c>
    </row>
    <row r="318" spans="1:11" ht="12.75" hidden="1">
      <c r="A318" s="1" t="s">
        <v>768</v>
      </c>
      <c r="H318" s="6">
        <v>0</v>
      </c>
      <c r="I318" s="25">
        <v>0</v>
      </c>
      <c r="K318" s="45">
        <v>500</v>
      </c>
    </row>
    <row r="319" spans="1:11" ht="12.75" hidden="1">
      <c r="A319" s="1" t="s">
        <v>769</v>
      </c>
      <c r="H319" s="6">
        <v>0</v>
      </c>
      <c r="I319" s="25">
        <v>0</v>
      </c>
      <c r="K319" s="45">
        <v>500</v>
      </c>
    </row>
    <row r="320" spans="1:11" ht="12.75" hidden="1">
      <c r="A320" s="1" t="s">
        <v>770</v>
      </c>
      <c r="H320" s="6">
        <v>0</v>
      </c>
      <c r="I320" s="25">
        <v>0</v>
      </c>
      <c r="K320" s="45">
        <v>500</v>
      </c>
    </row>
    <row r="321" spans="1:11" ht="12.75" hidden="1">
      <c r="A321" s="1" t="s">
        <v>771</v>
      </c>
      <c r="H321" s="6">
        <v>0</v>
      </c>
      <c r="I321" s="25">
        <v>0</v>
      </c>
      <c r="K321" s="45">
        <v>500</v>
      </c>
    </row>
    <row r="322" spans="1:11" ht="12.75" hidden="1">
      <c r="A322" s="1" t="s">
        <v>772</v>
      </c>
      <c r="H322" s="6">
        <v>0</v>
      </c>
      <c r="I322" s="25">
        <v>0</v>
      </c>
      <c r="K322" s="45">
        <v>500</v>
      </c>
    </row>
    <row r="323" spans="1:11" ht="12.75" hidden="1">
      <c r="A323" s="1" t="s">
        <v>773</v>
      </c>
      <c r="H323" s="6">
        <v>0</v>
      </c>
      <c r="I323" s="25">
        <v>0</v>
      </c>
      <c r="K323" s="45">
        <v>500</v>
      </c>
    </row>
    <row r="324" spans="1:11" ht="12.75" hidden="1">
      <c r="A324" s="1" t="s">
        <v>774</v>
      </c>
      <c r="H324" s="6">
        <v>0</v>
      </c>
      <c r="I324" s="25">
        <v>0</v>
      </c>
      <c r="K324" s="45">
        <v>500</v>
      </c>
    </row>
    <row r="325" spans="1:11" ht="12.75" hidden="1">
      <c r="A325" s="1" t="s">
        <v>775</v>
      </c>
      <c r="H325" s="6">
        <v>0</v>
      </c>
      <c r="I325" s="25">
        <v>0</v>
      </c>
      <c r="K325" s="45">
        <v>500</v>
      </c>
    </row>
    <row r="326" spans="1:11" ht="12.75" hidden="1">
      <c r="A326" s="1" t="s">
        <v>776</v>
      </c>
      <c r="H326" s="6">
        <v>0</v>
      </c>
      <c r="I326" s="25">
        <v>0</v>
      </c>
      <c r="K326" s="45">
        <v>500</v>
      </c>
    </row>
    <row r="327" spans="1:11" ht="12.75" hidden="1">
      <c r="A327" s="1" t="s">
        <v>777</v>
      </c>
      <c r="H327" s="6">
        <v>0</v>
      </c>
      <c r="I327" s="25">
        <v>0</v>
      </c>
      <c r="K327" s="45">
        <v>500</v>
      </c>
    </row>
    <row r="328" spans="1:11" ht="12.75" hidden="1">
      <c r="A328" s="1" t="s">
        <v>778</v>
      </c>
      <c r="H328" s="6">
        <v>0</v>
      </c>
      <c r="I328" s="25">
        <v>0</v>
      </c>
      <c r="K328" s="45">
        <v>500</v>
      </c>
    </row>
    <row r="329" spans="1:11" ht="12.75" hidden="1">
      <c r="A329" s="1" t="s">
        <v>779</v>
      </c>
      <c r="H329" s="6">
        <v>0</v>
      </c>
      <c r="I329" s="25">
        <v>0</v>
      </c>
      <c r="K329" s="45">
        <v>500</v>
      </c>
    </row>
    <row r="330" spans="1:11" ht="12.75" hidden="1">
      <c r="A330" s="1" t="s">
        <v>780</v>
      </c>
      <c r="H330" s="6">
        <v>0</v>
      </c>
      <c r="I330" s="25">
        <v>0</v>
      </c>
      <c r="K330" s="45">
        <v>500</v>
      </c>
    </row>
    <row r="331" spans="1:11" ht="12.75" hidden="1">
      <c r="A331" s="1" t="s">
        <v>781</v>
      </c>
      <c r="H331" s="6">
        <v>0</v>
      </c>
      <c r="I331" s="25">
        <v>0</v>
      </c>
      <c r="K331" s="45">
        <v>500</v>
      </c>
    </row>
    <row r="332" spans="1:11" ht="12.75" hidden="1">
      <c r="A332" s="1" t="s">
        <v>782</v>
      </c>
      <c r="H332" s="6">
        <v>0</v>
      </c>
      <c r="I332" s="25">
        <v>0</v>
      </c>
      <c r="K332" s="45">
        <v>500</v>
      </c>
    </row>
    <row r="333" spans="1:11" ht="12.75" hidden="1">
      <c r="A333" s="1" t="s">
        <v>783</v>
      </c>
      <c r="H333" s="6">
        <v>0</v>
      </c>
      <c r="I333" s="25">
        <v>0</v>
      </c>
      <c r="K333" s="45">
        <v>500</v>
      </c>
    </row>
    <row r="334" spans="1:11" ht="12.75" hidden="1">
      <c r="A334" s="1" t="s">
        <v>784</v>
      </c>
      <c r="H334" s="6">
        <v>0</v>
      </c>
      <c r="I334" s="25">
        <v>0</v>
      </c>
      <c r="K334" s="45">
        <v>500</v>
      </c>
    </row>
    <row r="335" spans="1:11" ht="12.75" hidden="1">
      <c r="A335" s="1" t="s">
        <v>785</v>
      </c>
      <c r="H335" s="6">
        <v>0</v>
      </c>
      <c r="I335" s="25">
        <v>0</v>
      </c>
      <c r="K335" s="45">
        <v>500</v>
      </c>
    </row>
    <row r="336" spans="1:11" ht="12.75" hidden="1">
      <c r="A336" s="1" t="s">
        <v>786</v>
      </c>
      <c r="H336" s="6">
        <v>0</v>
      </c>
      <c r="I336" s="25">
        <v>0</v>
      </c>
      <c r="K336" s="45">
        <v>500</v>
      </c>
    </row>
    <row r="337" spans="1:11" ht="12.75" hidden="1">
      <c r="A337" s="1" t="s">
        <v>787</v>
      </c>
      <c r="H337" s="6">
        <v>0</v>
      </c>
      <c r="I337" s="25">
        <v>0</v>
      </c>
      <c r="K337" s="45">
        <v>500</v>
      </c>
    </row>
    <row r="338" spans="1:11" ht="12.75" hidden="1">
      <c r="A338" s="1" t="s">
        <v>788</v>
      </c>
      <c r="H338" s="6">
        <v>0</v>
      </c>
      <c r="I338" s="25">
        <v>0</v>
      </c>
      <c r="K338" s="45">
        <v>500</v>
      </c>
    </row>
    <row r="339" spans="1:11" ht="12.75" hidden="1">
      <c r="A339" s="1" t="s">
        <v>789</v>
      </c>
      <c r="H339" s="6">
        <v>0</v>
      </c>
      <c r="I339" s="25">
        <v>0</v>
      </c>
      <c r="K339" s="45">
        <v>500</v>
      </c>
    </row>
    <row r="340" spans="1:11" ht="12.75" hidden="1">
      <c r="A340" s="1" t="s">
        <v>790</v>
      </c>
      <c r="H340" s="6">
        <v>0</v>
      </c>
      <c r="I340" s="25">
        <v>0</v>
      </c>
      <c r="K340" s="45">
        <v>500</v>
      </c>
    </row>
    <row r="341" spans="1:11" ht="12.75" hidden="1">
      <c r="A341" s="1" t="s">
        <v>791</v>
      </c>
      <c r="H341" s="6">
        <v>0</v>
      </c>
      <c r="I341" s="25">
        <v>0</v>
      </c>
      <c r="K341" s="45">
        <v>500</v>
      </c>
    </row>
    <row r="342" spans="1:11" ht="12.75" hidden="1">
      <c r="A342" s="1" t="s">
        <v>792</v>
      </c>
      <c r="H342" s="6">
        <v>0</v>
      </c>
      <c r="I342" s="25">
        <v>0</v>
      </c>
      <c r="K342" s="45">
        <v>500</v>
      </c>
    </row>
    <row r="343" spans="1:11" ht="12.75" hidden="1">
      <c r="A343" s="1" t="s">
        <v>793</v>
      </c>
      <c r="H343" s="6">
        <v>0</v>
      </c>
      <c r="I343" s="25">
        <v>0</v>
      </c>
      <c r="K343" s="45">
        <v>500</v>
      </c>
    </row>
    <row r="344" spans="1:11" ht="12.75" hidden="1">
      <c r="A344" s="1" t="s">
        <v>794</v>
      </c>
      <c r="H344" s="6">
        <v>0</v>
      </c>
      <c r="I344" s="25">
        <v>0</v>
      </c>
      <c r="K344" s="45">
        <v>500</v>
      </c>
    </row>
    <row r="345" spans="1:11" ht="12.75" hidden="1">
      <c r="A345" s="1" t="s">
        <v>795</v>
      </c>
      <c r="H345" s="6">
        <v>0</v>
      </c>
      <c r="I345" s="25">
        <v>0</v>
      </c>
      <c r="K345" s="45">
        <v>500</v>
      </c>
    </row>
    <row r="346" spans="1:11" ht="12.75" hidden="1">
      <c r="A346" s="1" t="s">
        <v>796</v>
      </c>
      <c r="H346" s="6">
        <v>0</v>
      </c>
      <c r="I346" s="25">
        <v>0</v>
      </c>
      <c r="K346" s="45">
        <v>500</v>
      </c>
    </row>
    <row r="347" spans="1:11" ht="12.75" hidden="1">
      <c r="A347" s="1" t="s">
        <v>797</v>
      </c>
      <c r="H347" s="6">
        <v>0</v>
      </c>
      <c r="I347" s="25">
        <v>0</v>
      </c>
      <c r="K347" s="45">
        <v>500</v>
      </c>
    </row>
    <row r="348" spans="1:11" ht="12.75" hidden="1">
      <c r="A348" s="1" t="s">
        <v>798</v>
      </c>
      <c r="H348" s="6">
        <v>0</v>
      </c>
      <c r="I348" s="25">
        <v>0</v>
      </c>
      <c r="K348" s="45">
        <v>500</v>
      </c>
    </row>
    <row r="349" spans="1:11" ht="12.75" hidden="1">
      <c r="A349" s="1" t="s">
        <v>799</v>
      </c>
      <c r="H349" s="6">
        <v>0</v>
      </c>
      <c r="I349" s="25">
        <v>0</v>
      </c>
      <c r="K349" s="45">
        <v>500</v>
      </c>
    </row>
    <row r="350" spans="1:11" ht="12.75" hidden="1">
      <c r="A350" s="1" t="s">
        <v>800</v>
      </c>
      <c r="H350" s="6">
        <v>0</v>
      </c>
      <c r="I350" s="25">
        <v>0</v>
      </c>
      <c r="K350" s="45">
        <v>500</v>
      </c>
    </row>
    <row r="351" spans="1:11" ht="12.75" hidden="1">
      <c r="A351" s="1" t="s">
        <v>801</v>
      </c>
      <c r="H351" s="6">
        <v>0</v>
      </c>
      <c r="I351" s="25">
        <v>0</v>
      </c>
      <c r="K351" s="45">
        <v>500</v>
      </c>
    </row>
    <row r="352" spans="1:11" ht="12.75" hidden="1">
      <c r="A352" s="1" t="s">
        <v>802</v>
      </c>
      <c r="H352" s="6">
        <v>0</v>
      </c>
      <c r="I352" s="25">
        <v>0</v>
      </c>
      <c r="K352" s="45">
        <v>500</v>
      </c>
    </row>
    <row r="353" spans="1:11" ht="12.75" hidden="1">
      <c r="A353" s="1" t="s">
        <v>803</v>
      </c>
      <c r="H353" s="6">
        <v>0</v>
      </c>
      <c r="I353" s="25">
        <v>0</v>
      </c>
      <c r="K353" s="45">
        <v>500</v>
      </c>
    </row>
    <row r="354" spans="1:11" ht="12.75" hidden="1">
      <c r="A354" s="1" t="s">
        <v>804</v>
      </c>
      <c r="H354" s="6">
        <v>0</v>
      </c>
      <c r="I354" s="25">
        <v>0</v>
      </c>
      <c r="K354" s="45">
        <v>500</v>
      </c>
    </row>
    <row r="355" spans="1:11" ht="12.75" hidden="1">
      <c r="A355" s="1" t="s">
        <v>805</v>
      </c>
      <c r="H355" s="6">
        <v>0</v>
      </c>
      <c r="I355" s="25">
        <v>0</v>
      </c>
      <c r="K355" s="45">
        <v>500</v>
      </c>
    </row>
    <row r="356" spans="1:11" ht="12.75" hidden="1">
      <c r="A356" s="1" t="s">
        <v>806</v>
      </c>
      <c r="H356" s="6">
        <v>0</v>
      </c>
      <c r="I356" s="25">
        <v>0</v>
      </c>
      <c r="K356" s="45">
        <v>500</v>
      </c>
    </row>
    <row r="357" spans="1:11" ht="12.75" hidden="1">
      <c r="A357" s="1" t="s">
        <v>807</v>
      </c>
      <c r="H357" s="6">
        <v>0</v>
      </c>
      <c r="I357" s="25">
        <v>0</v>
      </c>
      <c r="K357" s="45">
        <v>500</v>
      </c>
    </row>
    <row r="358" spans="1:11" ht="12.75" hidden="1">
      <c r="A358" s="1" t="s">
        <v>808</v>
      </c>
      <c r="H358" s="6">
        <v>0</v>
      </c>
      <c r="I358" s="25">
        <v>0</v>
      </c>
      <c r="K358" s="45">
        <v>500</v>
      </c>
    </row>
    <row r="359" spans="1:11" ht="12.75" hidden="1">
      <c r="A359" s="1" t="s">
        <v>809</v>
      </c>
      <c r="H359" s="6">
        <v>0</v>
      </c>
      <c r="I359" s="25">
        <v>0</v>
      </c>
      <c r="K359" s="45">
        <v>500</v>
      </c>
    </row>
    <row r="360" spans="1:11" ht="12.75" hidden="1">
      <c r="A360" s="1" t="s">
        <v>810</v>
      </c>
      <c r="H360" s="6">
        <v>0</v>
      </c>
      <c r="I360" s="25">
        <v>0</v>
      </c>
      <c r="K360" s="45">
        <v>500</v>
      </c>
    </row>
    <row r="361" spans="1:11" ht="12.75" hidden="1">
      <c r="A361" s="1" t="s">
        <v>811</v>
      </c>
      <c r="H361" s="6">
        <v>0</v>
      </c>
      <c r="I361" s="25">
        <v>0</v>
      </c>
      <c r="K361" s="45">
        <v>500</v>
      </c>
    </row>
    <row r="362" spans="1:11" ht="12.75" hidden="1">
      <c r="A362" s="1" t="s">
        <v>812</v>
      </c>
      <c r="H362" s="6">
        <v>0</v>
      </c>
      <c r="I362" s="25">
        <v>0</v>
      </c>
      <c r="K362" s="45">
        <v>500</v>
      </c>
    </row>
    <row r="363" spans="1:11" ht="12.75" hidden="1">
      <c r="A363" s="1" t="s">
        <v>813</v>
      </c>
      <c r="H363" s="6">
        <v>0</v>
      </c>
      <c r="I363" s="25">
        <v>0</v>
      </c>
      <c r="K363" s="45">
        <v>500</v>
      </c>
    </row>
    <row r="364" spans="1:11" ht="12.75" hidden="1">
      <c r="A364" s="1" t="s">
        <v>814</v>
      </c>
      <c r="H364" s="6">
        <v>0</v>
      </c>
      <c r="I364" s="25">
        <v>0</v>
      </c>
      <c r="K364" s="45">
        <v>500</v>
      </c>
    </row>
    <row r="365" spans="1:11" ht="12.75" hidden="1">
      <c r="A365" s="1" t="s">
        <v>815</v>
      </c>
      <c r="H365" s="6">
        <v>0</v>
      </c>
      <c r="I365" s="25">
        <v>0</v>
      </c>
      <c r="K365" s="45">
        <v>500</v>
      </c>
    </row>
    <row r="366" spans="1:11" ht="12.75" hidden="1">
      <c r="A366" s="1" t="s">
        <v>816</v>
      </c>
      <c r="H366" s="6">
        <v>0</v>
      </c>
      <c r="I366" s="25">
        <v>0</v>
      </c>
      <c r="K366" s="45">
        <v>500</v>
      </c>
    </row>
    <row r="367" spans="1:11" ht="12.75" hidden="1">
      <c r="A367" s="1" t="s">
        <v>817</v>
      </c>
      <c r="H367" s="6">
        <v>0</v>
      </c>
      <c r="I367" s="25">
        <v>0</v>
      </c>
      <c r="K367" s="45">
        <v>500</v>
      </c>
    </row>
    <row r="368" spans="1:11" ht="12.75" hidden="1">
      <c r="A368" s="1" t="s">
        <v>818</v>
      </c>
      <c r="H368" s="6">
        <v>0</v>
      </c>
      <c r="I368" s="25">
        <v>0</v>
      </c>
      <c r="K368" s="45">
        <v>500</v>
      </c>
    </row>
    <row r="369" spans="1:11" ht="12.75" hidden="1">
      <c r="A369" s="1" t="s">
        <v>819</v>
      </c>
      <c r="H369" s="6">
        <v>0</v>
      </c>
      <c r="I369" s="25">
        <v>0</v>
      </c>
      <c r="K369" s="45">
        <v>500</v>
      </c>
    </row>
    <row r="370" spans="1:11" ht="12.75" hidden="1">
      <c r="A370" s="1" t="s">
        <v>820</v>
      </c>
      <c r="H370" s="6">
        <v>0</v>
      </c>
      <c r="I370" s="25">
        <v>0</v>
      </c>
      <c r="K370" s="45">
        <v>500</v>
      </c>
    </row>
    <row r="371" spans="1:11" ht="12.75" hidden="1">
      <c r="A371" s="1" t="s">
        <v>821</v>
      </c>
      <c r="H371" s="6">
        <v>0</v>
      </c>
      <c r="I371" s="25">
        <v>0</v>
      </c>
      <c r="K371" s="45">
        <v>500</v>
      </c>
    </row>
    <row r="372" spans="1:11" ht="12.75" hidden="1">
      <c r="A372" s="1" t="s">
        <v>822</v>
      </c>
      <c r="H372" s="6">
        <v>0</v>
      </c>
      <c r="I372" s="25">
        <v>0</v>
      </c>
      <c r="K372" s="45">
        <v>500</v>
      </c>
    </row>
    <row r="373" spans="1:11" ht="12.75" hidden="1">
      <c r="A373" s="1" t="s">
        <v>823</v>
      </c>
      <c r="H373" s="6">
        <v>0</v>
      </c>
      <c r="I373" s="25">
        <v>0</v>
      </c>
      <c r="K373" s="45">
        <v>500</v>
      </c>
    </row>
    <row r="374" spans="1:11" ht="12.75" hidden="1">
      <c r="A374" s="1" t="s">
        <v>824</v>
      </c>
      <c r="H374" s="6">
        <v>0</v>
      </c>
      <c r="I374" s="25">
        <v>0</v>
      </c>
      <c r="K374" s="45">
        <v>500</v>
      </c>
    </row>
    <row r="375" spans="1:11" ht="12.75" hidden="1">
      <c r="A375" s="1" t="s">
        <v>825</v>
      </c>
      <c r="H375" s="6">
        <v>0</v>
      </c>
      <c r="I375" s="25">
        <v>0</v>
      </c>
      <c r="K375" s="45">
        <v>500</v>
      </c>
    </row>
    <row r="376" spans="1:11" ht="12.75" hidden="1">
      <c r="A376" s="1" t="s">
        <v>826</v>
      </c>
      <c r="H376" s="6">
        <v>0</v>
      </c>
      <c r="I376" s="25">
        <v>0</v>
      </c>
      <c r="K376" s="45">
        <v>500</v>
      </c>
    </row>
    <row r="377" spans="1:11" ht="12.75" hidden="1">
      <c r="A377" s="1" t="s">
        <v>827</v>
      </c>
      <c r="H377" s="6">
        <v>0</v>
      </c>
      <c r="I377" s="25">
        <v>0</v>
      </c>
      <c r="K377" s="45">
        <v>500</v>
      </c>
    </row>
    <row r="378" spans="1:11" ht="12.75" hidden="1">
      <c r="A378" s="1" t="s">
        <v>828</v>
      </c>
      <c r="H378" s="6">
        <v>0</v>
      </c>
      <c r="I378" s="25">
        <v>0</v>
      </c>
      <c r="K378" s="45">
        <v>500</v>
      </c>
    </row>
    <row r="379" spans="1:11" ht="12.75" hidden="1">
      <c r="A379" s="1" t="s">
        <v>829</v>
      </c>
      <c r="H379" s="6">
        <v>0</v>
      </c>
      <c r="I379" s="25">
        <v>0</v>
      </c>
      <c r="K379" s="45">
        <v>500</v>
      </c>
    </row>
    <row r="380" spans="1:11" ht="12.75" hidden="1">
      <c r="A380" s="1" t="s">
        <v>830</v>
      </c>
      <c r="H380" s="6">
        <v>0</v>
      </c>
      <c r="I380" s="25">
        <v>0</v>
      </c>
      <c r="K380" s="45">
        <v>500</v>
      </c>
    </row>
    <row r="381" spans="1:11" ht="12.75" hidden="1">
      <c r="A381" s="1" t="s">
        <v>831</v>
      </c>
      <c r="H381" s="6">
        <v>0</v>
      </c>
      <c r="I381" s="25">
        <v>0</v>
      </c>
      <c r="K381" s="45">
        <v>500</v>
      </c>
    </row>
    <row r="382" spans="1:11" ht="12.75" hidden="1">
      <c r="A382" s="1" t="s">
        <v>832</v>
      </c>
      <c r="H382" s="6">
        <v>0</v>
      </c>
      <c r="I382" s="25">
        <v>0</v>
      </c>
      <c r="K382" s="45">
        <v>500</v>
      </c>
    </row>
    <row r="383" spans="1:11" ht="12.75" hidden="1">
      <c r="A383" s="1" t="s">
        <v>833</v>
      </c>
      <c r="H383" s="6">
        <v>0</v>
      </c>
      <c r="I383" s="25">
        <v>0</v>
      </c>
      <c r="K383" s="45">
        <v>500</v>
      </c>
    </row>
    <row r="384" spans="1:11" ht="12.75" hidden="1">
      <c r="A384" s="1" t="s">
        <v>834</v>
      </c>
      <c r="H384" s="6">
        <v>0</v>
      </c>
      <c r="I384" s="25">
        <v>0</v>
      </c>
      <c r="K384" s="45">
        <v>500</v>
      </c>
    </row>
    <row r="385" spans="1:11" ht="12.75" hidden="1">
      <c r="A385" s="1" t="s">
        <v>835</v>
      </c>
      <c r="H385" s="6">
        <v>0</v>
      </c>
      <c r="I385" s="25">
        <v>0</v>
      </c>
      <c r="K385" s="45">
        <v>500</v>
      </c>
    </row>
    <row r="386" spans="1:11" ht="12.75" hidden="1">
      <c r="A386" s="1" t="s">
        <v>836</v>
      </c>
      <c r="H386" s="6">
        <v>0</v>
      </c>
      <c r="I386" s="25">
        <v>0</v>
      </c>
      <c r="K386" s="45">
        <v>500</v>
      </c>
    </row>
    <row r="387" spans="1:11" ht="12.75" hidden="1">
      <c r="A387" s="1" t="s">
        <v>837</v>
      </c>
      <c r="H387" s="6">
        <v>0</v>
      </c>
      <c r="I387" s="25">
        <v>0</v>
      </c>
      <c r="K387" s="45">
        <v>500</v>
      </c>
    </row>
    <row r="388" spans="1:11" ht="12.75" hidden="1">
      <c r="A388" s="1" t="s">
        <v>838</v>
      </c>
      <c r="H388" s="6">
        <v>0</v>
      </c>
      <c r="I388" s="25">
        <v>0</v>
      </c>
      <c r="K388" s="45">
        <v>500</v>
      </c>
    </row>
    <row r="389" spans="1:11" ht="12.75" hidden="1">
      <c r="A389" s="1" t="s">
        <v>839</v>
      </c>
      <c r="H389" s="6">
        <v>0</v>
      </c>
      <c r="I389" s="25">
        <v>0</v>
      </c>
      <c r="K389" s="45">
        <v>500</v>
      </c>
    </row>
    <row r="390" spans="1:11" ht="12.75" hidden="1">
      <c r="A390" s="1" t="s">
        <v>840</v>
      </c>
      <c r="H390" s="6">
        <v>0</v>
      </c>
      <c r="I390" s="25">
        <v>0</v>
      </c>
      <c r="K390" s="45">
        <v>500</v>
      </c>
    </row>
    <row r="391" spans="1:11" ht="12.75" hidden="1">
      <c r="A391" s="1" t="s">
        <v>841</v>
      </c>
      <c r="H391" s="6">
        <v>0</v>
      </c>
      <c r="I391" s="25">
        <v>0</v>
      </c>
      <c r="K391" s="45">
        <v>500</v>
      </c>
    </row>
    <row r="392" spans="1:11" ht="12.75" hidden="1">
      <c r="A392" s="1" t="s">
        <v>842</v>
      </c>
      <c r="H392" s="6">
        <v>0</v>
      </c>
      <c r="I392" s="25">
        <v>0</v>
      </c>
      <c r="K392" s="45">
        <v>500</v>
      </c>
    </row>
    <row r="393" spans="1:11" ht="12.75" hidden="1">
      <c r="A393" s="1" t="s">
        <v>843</v>
      </c>
      <c r="H393" s="6">
        <v>0</v>
      </c>
      <c r="I393" s="25">
        <v>0</v>
      </c>
      <c r="K393" s="45">
        <v>500</v>
      </c>
    </row>
    <row r="394" spans="1:11" ht="12.75" hidden="1">
      <c r="A394" s="1" t="s">
        <v>844</v>
      </c>
      <c r="H394" s="6">
        <v>0</v>
      </c>
      <c r="I394" s="25">
        <v>0</v>
      </c>
      <c r="K394" s="45">
        <v>500</v>
      </c>
    </row>
    <row r="395" spans="1:11" ht="12.75" hidden="1">
      <c r="A395" s="1" t="s">
        <v>845</v>
      </c>
      <c r="H395" s="6">
        <v>0</v>
      </c>
      <c r="I395" s="25">
        <v>0</v>
      </c>
      <c r="K395" s="45">
        <v>500</v>
      </c>
    </row>
    <row r="396" spans="1:11" ht="12.75" hidden="1">
      <c r="A396" s="1" t="s">
        <v>846</v>
      </c>
      <c r="H396" s="6">
        <v>0</v>
      </c>
      <c r="I396" s="25">
        <v>0</v>
      </c>
      <c r="K396" s="45">
        <v>500</v>
      </c>
    </row>
    <row r="397" spans="1:11" ht="12.75" hidden="1">
      <c r="A397" s="1" t="s">
        <v>847</v>
      </c>
      <c r="H397" s="6">
        <v>0</v>
      </c>
      <c r="I397" s="25">
        <v>0</v>
      </c>
      <c r="K397" s="45">
        <v>500</v>
      </c>
    </row>
    <row r="398" spans="1:11" ht="12.75" hidden="1">
      <c r="A398" s="1" t="s">
        <v>848</v>
      </c>
      <c r="H398" s="6">
        <v>0</v>
      </c>
      <c r="I398" s="25">
        <v>0</v>
      </c>
      <c r="K398" s="45">
        <v>500</v>
      </c>
    </row>
    <row r="399" spans="1:11" ht="12.75" hidden="1">
      <c r="A399" s="1" t="s">
        <v>849</v>
      </c>
      <c r="H399" s="6">
        <v>0</v>
      </c>
      <c r="I399" s="25">
        <v>0</v>
      </c>
      <c r="K399" s="45">
        <v>500</v>
      </c>
    </row>
    <row r="400" spans="1:11" ht="12.75" hidden="1">
      <c r="A400" s="1" t="s">
        <v>850</v>
      </c>
      <c r="H400" s="6">
        <v>0</v>
      </c>
      <c r="I400" s="25">
        <v>0</v>
      </c>
      <c r="K400" s="45">
        <v>500</v>
      </c>
    </row>
    <row r="401" spans="1:11" ht="12.75" hidden="1">
      <c r="A401" s="1" t="s">
        <v>851</v>
      </c>
      <c r="H401" s="6">
        <v>0</v>
      </c>
      <c r="I401" s="25">
        <v>0</v>
      </c>
      <c r="K401" s="45">
        <v>500</v>
      </c>
    </row>
    <row r="402" spans="1:11" ht="12.75" hidden="1">
      <c r="A402" s="1" t="s">
        <v>852</v>
      </c>
      <c r="H402" s="6">
        <v>0</v>
      </c>
      <c r="I402" s="25">
        <v>0</v>
      </c>
      <c r="K402" s="45">
        <v>500</v>
      </c>
    </row>
    <row r="403" spans="1:11" ht="12.75" hidden="1">
      <c r="A403" s="1" t="s">
        <v>853</v>
      </c>
      <c r="H403" s="6">
        <v>0</v>
      </c>
      <c r="I403" s="25">
        <v>0</v>
      </c>
      <c r="K403" s="45">
        <v>500</v>
      </c>
    </row>
    <row r="404" spans="1:11" ht="12.75" hidden="1">
      <c r="A404" s="1" t="s">
        <v>854</v>
      </c>
      <c r="H404" s="6">
        <v>0</v>
      </c>
      <c r="I404" s="25">
        <v>0</v>
      </c>
      <c r="K404" s="45">
        <v>500</v>
      </c>
    </row>
    <row r="405" spans="1:11" ht="12.75" hidden="1">
      <c r="A405" s="1" t="s">
        <v>855</v>
      </c>
      <c r="H405" s="6">
        <v>0</v>
      </c>
      <c r="I405" s="25">
        <v>0</v>
      </c>
      <c r="K405" s="45">
        <v>500</v>
      </c>
    </row>
    <row r="406" spans="1:11" ht="12.75" hidden="1">
      <c r="A406" s="1" t="s">
        <v>856</v>
      </c>
      <c r="H406" s="6">
        <v>0</v>
      </c>
      <c r="I406" s="25">
        <v>0</v>
      </c>
      <c r="K406" s="45">
        <v>500</v>
      </c>
    </row>
    <row r="407" spans="1:11" ht="12.75" hidden="1">
      <c r="A407" s="1" t="s">
        <v>857</v>
      </c>
      <c r="H407" s="6">
        <v>0</v>
      </c>
      <c r="I407" s="25">
        <v>0</v>
      </c>
      <c r="K407" s="45">
        <v>500</v>
      </c>
    </row>
    <row r="408" spans="1:11" ht="12.75" hidden="1">
      <c r="A408" s="1" t="s">
        <v>858</v>
      </c>
      <c r="H408" s="6">
        <v>0</v>
      </c>
      <c r="I408" s="25">
        <v>0</v>
      </c>
      <c r="K408" s="45">
        <v>500</v>
      </c>
    </row>
    <row r="409" spans="1:11" ht="12.75" hidden="1">
      <c r="A409" s="1" t="s">
        <v>859</v>
      </c>
      <c r="H409" s="6">
        <v>0</v>
      </c>
      <c r="I409" s="25">
        <v>0</v>
      </c>
      <c r="K409" s="45">
        <v>500</v>
      </c>
    </row>
    <row r="410" spans="1:11" ht="12.75" hidden="1">
      <c r="A410" s="1" t="s">
        <v>860</v>
      </c>
      <c r="H410" s="6">
        <v>0</v>
      </c>
      <c r="I410" s="25">
        <v>0</v>
      </c>
      <c r="K410" s="45">
        <v>500</v>
      </c>
    </row>
    <row r="411" spans="1:11" ht="12.75" hidden="1">
      <c r="A411" s="1" t="s">
        <v>861</v>
      </c>
      <c r="H411" s="6">
        <v>0</v>
      </c>
      <c r="I411" s="25">
        <v>0</v>
      </c>
      <c r="K411" s="45">
        <v>500</v>
      </c>
    </row>
    <row r="412" spans="1:11" ht="12.75" hidden="1">
      <c r="A412" s="1" t="s">
        <v>862</v>
      </c>
      <c r="H412" s="6">
        <v>0</v>
      </c>
      <c r="I412" s="25">
        <v>0</v>
      </c>
      <c r="K412" s="45">
        <v>500</v>
      </c>
    </row>
    <row r="413" spans="1:11" ht="12.75" hidden="1">
      <c r="A413" s="1" t="s">
        <v>863</v>
      </c>
      <c r="H413" s="6">
        <v>0</v>
      </c>
      <c r="I413" s="25">
        <v>0</v>
      </c>
      <c r="K413" s="45">
        <v>500</v>
      </c>
    </row>
    <row r="414" spans="1:11" ht="12.75" hidden="1">
      <c r="A414" s="1" t="s">
        <v>864</v>
      </c>
      <c r="H414" s="6">
        <v>0</v>
      </c>
      <c r="I414" s="25">
        <v>0</v>
      </c>
      <c r="K414" s="45">
        <v>500</v>
      </c>
    </row>
    <row r="415" spans="1:11" ht="12.75" hidden="1">
      <c r="A415" s="1" t="s">
        <v>865</v>
      </c>
      <c r="H415" s="6">
        <v>0</v>
      </c>
      <c r="I415" s="25">
        <v>0</v>
      </c>
      <c r="K415" s="45">
        <v>500</v>
      </c>
    </row>
    <row r="416" spans="1:11" ht="12.75" hidden="1">
      <c r="A416" s="1" t="s">
        <v>866</v>
      </c>
      <c r="H416" s="6">
        <v>0</v>
      </c>
      <c r="I416" s="25">
        <v>0</v>
      </c>
      <c r="K416" s="45">
        <v>500</v>
      </c>
    </row>
    <row r="417" spans="1:11" ht="12.75" hidden="1">
      <c r="A417" s="1" t="s">
        <v>867</v>
      </c>
      <c r="H417" s="6">
        <v>0</v>
      </c>
      <c r="I417" s="25">
        <v>0</v>
      </c>
      <c r="K417" s="45">
        <v>500</v>
      </c>
    </row>
    <row r="418" spans="1:11" ht="12.75" hidden="1">
      <c r="A418" s="1" t="s">
        <v>868</v>
      </c>
      <c r="H418" s="6">
        <v>0</v>
      </c>
      <c r="I418" s="25">
        <v>0</v>
      </c>
      <c r="K418" s="45">
        <v>500</v>
      </c>
    </row>
    <row r="419" spans="1:11" ht="12.75" hidden="1">
      <c r="A419" s="1" t="s">
        <v>869</v>
      </c>
      <c r="H419" s="6">
        <v>0</v>
      </c>
      <c r="I419" s="25">
        <v>0</v>
      </c>
      <c r="K419" s="45">
        <v>500</v>
      </c>
    </row>
    <row r="420" spans="1:11" ht="12.75" hidden="1">
      <c r="A420" s="1" t="s">
        <v>870</v>
      </c>
      <c r="H420" s="6">
        <v>0</v>
      </c>
      <c r="I420" s="25">
        <v>0</v>
      </c>
      <c r="K420" s="45">
        <v>500</v>
      </c>
    </row>
    <row r="421" spans="1:11" ht="12.75" hidden="1">
      <c r="A421" s="1" t="s">
        <v>871</v>
      </c>
      <c r="H421" s="6">
        <v>0</v>
      </c>
      <c r="I421" s="25">
        <v>0</v>
      </c>
      <c r="K421" s="45">
        <v>500</v>
      </c>
    </row>
    <row r="422" spans="1:11" ht="12.75" hidden="1">
      <c r="A422" s="1" t="s">
        <v>872</v>
      </c>
      <c r="H422" s="6">
        <v>0</v>
      </c>
      <c r="I422" s="25">
        <v>0</v>
      </c>
      <c r="K422" s="45">
        <v>500</v>
      </c>
    </row>
    <row r="423" spans="1:11" ht="12.75" hidden="1">
      <c r="A423" s="1" t="s">
        <v>873</v>
      </c>
      <c r="H423" s="6">
        <v>0</v>
      </c>
      <c r="I423" s="25">
        <v>0</v>
      </c>
      <c r="K423" s="45">
        <v>500</v>
      </c>
    </row>
    <row r="424" spans="1:11" ht="12.75" hidden="1">
      <c r="A424" s="1" t="s">
        <v>874</v>
      </c>
      <c r="H424" s="6">
        <v>0</v>
      </c>
      <c r="I424" s="25">
        <v>0</v>
      </c>
      <c r="K424" s="45">
        <v>500</v>
      </c>
    </row>
    <row r="425" spans="1:11" ht="12.75" hidden="1">
      <c r="A425" s="1" t="s">
        <v>875</v>
      </c>
      <c r="H425" s="6">
        <v>0</v>
      </c>
      <c r="I425" s="25">
        <v>0</v>
      </c>
      <c r="K425" s="45">
        <v>500</v>
      </c>
    </row>
    <row r="426" spans="1:11" ht="12.75" hidden="1">
      <c r="A426" s="1" t="s">
        <v>876</v>
      </c>
      <c r="H426" s="6">
        <v>0</v>
      </c>
      <c r="I426" s="25">
        <v>0</v>
      </c>
      <c r="K426" s="45">
        <v>500</v>
      </c>
    </row>
    <row r="427" spans="1:11" ht="12.75" hidden="1">
      <c r="A427" s="1" t="s">
        <v>877</v>
      </c>
      <c r="H427" s="6">
        <v>0</v>
      </c>
      <c r="I427" s="25">
        <v>0</v>
      </c>
      <c r="K427" s="45">
        <v>500</v>
      </c>
    </row>
    <row r="428" spans="1:11" ht="12.75" hidden="1">
      <c r="A428" s="1" t="s">
        <v>878</v>
      </c>
      <c r="H428" s="6">
        <v>0</v>
      </c>
      <c r="I428" s="25">
        <v>0</v>
      </c>
      <c r="K428" s="45">
        <v>500</v>
      </c>
    </row>
    <row r="429" spans="1:11" ht="12.75" hidden="1">
      <c r="A429" s="1" t="s">
        <v>879</v>
      </c>
      <c r="H429" s="6">
        <v>0</v>
      </c>
      <c r="I429" s="25">
        <v>0</v>
      </c>
      <c r="K429" s="45">
        <v>500</v>
      </c>
    </row>
    <row r="430" spans="1:11" ht="12.75" hidden="1">
      <c r="A430" s="1" t="s">
        <v>880</v>
      </c>
      <c r="H430" s="6">
        <v>0</v>
      </c>
      <c r="I430" s="25">
        <v>0</v>
      </c>
      <c r="K430" s="45">
        <v>500</v>
      </c>
    </row>
    <row r="431" spans="1:11" ht="12.75" hidden="1">
      <c r="A431" s="1" t="s">
        <v>881</v>
      </c>
      <c r="H431" s="6">
        <v>0</v>
      </c>
      <c r="I431" s="25">
        <v>0</v>
      </c>
      <c r="K431" s="45">
        <v>500</v>
      </c>
    </row>
    <row r="432" spans="1:11" ht="12.75" hidden="1">
      <c r="A432" s="1" t="s">
        <v>882</v>
      </c>
      <c r="H432" s="6">
        <v>0</v>
      </c>
      <c r="I432" s="25">
        <v>0</v>
      </c>
      <c r="K432" s="45">
        <v>500</v>
      </c>
    </row>
    <row r="433" spans="1:11" ht="12.75" hidden="1">
      <c r="A433" s="1" t="s">
        <v>883</v>
      </c>
      <c r="H433" s="6">
        <v>0</v>
      </c>
      <c r="I433" s="25">
        <v>0</v>
      </c>
      <c r="K433" s="45">
        <v>500</v>
      </c>
    </row>
    <row r="434" spans="1:11" ht="12.75" hidden="1">
      <c r="A434" s="1" t="s">
        <v>884</v>
      </c>
      <c r="H434" s="6">
        <v>0</v>
      </c>
      <c r="I434" s="25">
        <v>0</v>
      </c>
      <c r="K434" s="45">
        <v>500</v>
      </c>
    </row>
    <row r="435" spans="1:11" ht="12.75" hidden="1">
      <c r="A435" s="1" t="s">
        <v>885</v>
      </c>
      <c r="H435" s="6">
        <v>0</v>
      </c>
      <c r="I435" s="25">
        <v>0</v>
      </c>
      <c r="K435" s="45">
        <v>500</v>
      </c>
    </row>
    <row r="436" spans="1:11" ht="12.75" hidden="1">
      <c r="A436" s="1" t="s">
        <v>886</v>
      </c>
      <c r="H436" s="6">
        <v>0</v>
      </c>
      <c r="I436" s="25">
        <v>0</v>
      </c>
      <c r="K436" s="45">
        <v>500</v>
      </c>
    </row>
    <row r="437" spans="1:11" ht="12.75" hidden="1">
      <c r="A437" s="1" t="s">
        <v>887</v>
      </c>
      <c r="H437" s="6">
        <v>0</v>
      </c>
      <c r="I437" s="25">
        <v>0</v>
      </c>
      <c r="K437" s="45">
        <v>500</v>
      </c>
    </row>
    <row r="438" spans="1:11" ht="12.75" hidden="1">
      <c r="A438" s="1" t="s">
        <v>888</v>
      </c>
      <c r="H438" s="6">
        <v>0</v>
      </c>
      <c r="I438" s="25">
        <v>0</v>
      </c>
      <c r="K438" s="45">
        <v>500</v>
      </c>
    </row>
    <row r="439" spans="1:11" ht="12.75" hidden="1">
      <c r="A439" s="1" t="s">
        <v>889</v>
      </c>
      <c r="H439" s="6">
        <v>0</v>
      </c>
      <c r="I439" s="25">
        <v>0</v>
      </c>
      <c r="K439" s="45">
        <v>500</v>
      </c>
    </row>
    <row r="440" spans="1:11" ht="12.75" hidden="1">
      <c r="A440" s="1" t="s">
        <v>890</v>
      </c>
      <c r="H440" s="6">
        <v>0</v>
      </c>
      <c r="I440" s="25">
        <v>0</v>
      </c>
      <c r="K440" s="45">
        <v>500</v>
      </c>
    </row>
    <row r="441" spans="1:11" ht="12.75" hidden="1">
      <c r="A441" s="1" t="s">
        <v>891</v>
      </c>
      <c r="H441" s="6">
        <v>0</v>
      </c>
      <c r="I441" s="25">
        <v>0</v>
      </c>
      <c r="K441" s="45">
        <v>500</v>
      </c>
    </row>
    <row r="442" spans="1:11" ht="12.75" hidden="1">
      <c r="A442" s="1" t="s">
        <v>892</v>
      </c>
      <c r="H442" s="6">
        <v>0</v>
      </c>
      <c r="I442" s="25">
        <v>0</v>
      </c>
      <c r="K442" s="45">
        <v>500</v>
      </c>
    </row>
    <row r="443" spans="1:11" ht="12.75" hidden="1">
      <c r="A443" s="1" t="s">
        <v>893</v>
      </c>
      <c r="H443" s="6">
        <v>0</v>
      </c>
      <c r="I443" s="25">
        <v>0</v>
      </c>
      <c r="K443" s="45">
        <v>500</v>
      </c>
    </row>
    <row r="444" spans="1:11" ht="12.75" hidden="1">
      <c r="A444" s="1" t="s">
        <v>894</v>
      </c>
      <c r="H444" s="6">
        <v>0</v>
      </c>
      <c r="I444" s="25">
        <v>0</v>
      </c>
      <c r="K444" s="45">
        <v>500</v>
      </c>
    </row>
    <row r="445" spans="1:11" ht="12.75" hidden="1">
      <c r="A445" s="1" t="s">
        <v>895</v>
      </c>
      <c r="H445" s="6">
        <v>0</v>
      </c>
      <c r="I445" s="25">
        <v>0</v>
      </c>
      <c r="K445" s="45">
        <v>500</v>
      </c>
    </row>
    <row r="446" spans="1:11" ht="12.75" hidden="1">
      <c r="A446" s="1" t="s">
        <v>896</v>
      </c>
      <c r="H446" s="6">
        <v>0</v>
      </c>
      <c r="I446" s="25">
        <v>0</v>
      </c>
      <c r="K446" s="45">
        <v>500</v>
      </c>
    </row>
    <row r="447" spans="1:11" ht="12.75" hidden="1">
      <c r="A447" s="1" t="s">
        <v>897</v>
      </c>
      <c r="H447" s="6">
        <v>0</v>
      </c>
      <c r="I447" s="25">
        <v>0</v>
      </c>
      <c r="K447" s="45">
        <v>500</v>
      </c>
    </row>
    <row r="448" spans="1:11" ht="12.75" hidden="1">
      <c r="A448" s="1" t="s">
        <v>898</v>
      </c>
      <c r="H448" s="6">
        <v>0</v>
      </c>
      <c r="I448" s="25">
        <v>0</v>
      </c>
      <c r="K448" s="45">
        <v>500</v>
      </c>
    </row>
    <row r="449" spans="1:11" ht="12.75" hidden="1">
      <c r="A449" s="1" t="s">
        <v>899</v>
      </c>
      <c r="H449" s="6">
        <v>0</v>
      </c>
      <c r="I449" s="25">
        <v>0</v>
      </c>
      <c r="K449" s="45">
        <v>500</v>
      </c>
    </row>
    <row r="450" spans="1:11" ht="12.75" hidden="1">
      <c r="A450" s="1" t="s">
        <v>900</v>
      </c>
      <c r="H450" s="6">
        <v>0</v>
      </c>
      <c r="I450" s="25">
        <v>0</v>
      </c>
      <c r="K450" s="45">
        <v>500</v>
      </c>
    </row>
    <row r="451" spans="1:11" ht="12.75" hidden="1">
      <c r="A451" s="1" t="s">
        <v>901</v>
      </c>
      <c r="H451" s="6">
        <v>0</v>
      </c>
      <c r="I451" s="25">
        <v>0</v>
      </c>
      <c r="K451" s="45">
        <v>500</v>
      </c>
    </row>
    <row r="452" spans="1:11" ht="12.75" hidden="1">
      <c r="A452" s="1" t="s">
        <v>902</v>
      </c>
      <c r="H452" s="6">
        <v>0</v>
      </c>
      <c r="I452" s="25">
        <v>0</v>
      </c>
      <c r="K452" s="45">
        <v>500</v>
      </c>
    </row>
    <row r="453" spans="1:11" ht="12.75" hidden="1">
      <c r="A453" s="1" t="s">
        <v>903</v>
      </c>
      <c r="H453" s="6">
        <v>0</v>
      </c>
      <c r="I453" s="25">
        <v>0</v>
      </c>
      <c r="K453" s="45">
        <v>500</v>
      </c>
    </row>
    <row r="454" spans="1:11" ht="12.75" hidden="1">
      <c r="A454" s="1" t="s">
        <v>904</v>
      </c>
      <c r="H454" s="6">
        <v>0</v>
      </c>
      <c r="I454" s="25">
        <v>0</v>
      </c>
      <c r="K454" s="45">
        <v>500</v>
      </c>
    </row>
    <row r="455" spans="1:11" ht="12.75" hidden="1">
      <c r="A455" s="1" t="s">
        <v>905</v>
      </c>
      <c r="H455" s="6">
        <v>0</v>
      </c>
      <c r="I455" s="25">
        <v>0</v>
      </c>
      <c r="K455" s="45">
        <v>500</v>
      </c>
    </row>
    <row r="456" spans="1:11" ht="12.75" hidden="1">
      <c r="A456" s="1" t="s">
        <v>906</v>
      </c>
      <c r="H456" s="6">
        <v>0</v>
      </c>
      <c r="I456" s="25">
        <v>0</v>
      </c>
      <c r="K456" s="45">
        <v>500</v>
      </c>
    </row>
    <row r="457" spans="1:11" ht="12.75" hidden="1">
      <c r="A457" s="1" t="s">
        <v>907</v>
      </c>
      <c r="H457" s="6">
        <v>0</v>
      </c>
      <c r="I457" s="25">
        <v>0</v>
      </c>
      <c r="K457" s="45">
        <v>500</v>
      </c>
    </row>
    <row r="458" spans="1:11" ht="12.75" hidden="1">
      <c r="A458" s="1" t="s">
        <v>908</v>
      </c>
      <c r="H458" s="6">
        <v>0</v>
      </c>
      <c r="I458" s="25">
        <v>0</v>
      </c>
      <c r="K458" s="45">
        <v>500</v>
      </c>
    </row>
    <row r="459" spans="1:11" ht="12.75" hidden="1">
      <c r="A459" s="1" t="s">
        <v>909</v>
      </c>
      <c r="H459" s="6">
        <v>0</v>
      </c>
      <c r="I459" s="25">
        <v>0</v>
      </c>
      <c r="K459" s="45">
        <v>500</v>
      </c>
    </row>
    <row r="460" spans="1:11" ht="12.75" hidden="1">
      <c r="A460" s="1" t="s">
        <v>910</v>
      </c>
      <c r="H460" s="6">
        <v>0</v>
      </c>
      <c r="I460" s="25">
        <v>0</v>
      </c>
      <c r="K460" s="45">
        <v>500</v>
      </c>
    </row>
    <row r="461" spans="1:11" ht="12.75" hidden="1">
      <c r="A461" s="1" t="s">
        <v>911</v>
      </c>
      <c r="H461" s="6">
        <v>0</v>
      </c>
      <c r="I461" s="25">
        <v>0</v>
      </c>
      <c r="K461" s="45">
        <v>500</v>
      </c>
    </row>
    <row r="462" spans="1:11" ht="12.75" hidden="1">
      <c r="A462" s="1" t="s">
        <v>912</v>
      </c>
      <c r="H462" s="6">
        <v>0</v>
      </c>
      <c r="I462" s="25">
        <v>0</v>
      </c>
      <c r="K462" s="45">
        <v>500</v>
      </c>
    </row>
    <row r="463" spans="1:11" ht="12.75" hidden="1">
      <c r="A463" s="1" t="s">
        <v>913</v>
      </c>
      <c r="H463" s="6">
        <v>0</v>
      </c>
      <c r="I463" s="25">
        <v>0</v>
      </c>
      <c r="K463" s="45">
        <v>500</v>
      </c>
    </row>
    <row r="464" spans="1:11" ht="12.75" hidden="1">
      <c r="A464" s="1" t="s">
        <v>914</v>
      </c>
      <c r="H464" s="6">
        <v>0</v>
      </c>
      <c r="I464" s="25">
        <v>0</v>
      </c>
      <c r="K464" s="45">
        <v>500</v>
      </c>
    </row>
    <row r="465" spans="1:11" ht="12.75" hidden="1">
      <c r="A465" s="1" t="s">
        <v>915</v>
      </c>
      <c r="H465" s="6">
        <v>0</v>
      </c>
      <c r="I465" s="25">
        <v>0</v>
      </c>
      <c r="K465" s="45">
        <v>500</v>
      </c>
    </row>
    <row r="466" spans="1:11" ht="12.75" hidden="1">
      <c r="A466" s="1" t="s">
        <v>916</v>
      </c>
      <c r="H466" s="6">
        <v>0</v>
      </c>
      <c r="I466" s="25">
        <v>0</v>
      </c>
      <c r="K466" s="45">
        <v>500</v>
      </c>
    </row>
    <row r="467" spans="1:11" ht="12.75" hidden="1">
      <c r="A467" s="1" t="s">
        <v>917</v>
      </c>
      <c r="H467" s="6">
        <v>0</v>
      </c>
      <c r="I467" s="25">
        <v>0</v>
      </c>
      <c r="K467" s="45">
        <v>500</v>
      </c>
    </row>
    <row r="468" spans="1:11" ht="12.75" hidden="1">
      <c r="A468" s="1" t="s">
        <v>918</v>
      </c>
      <c r="H468" s="6">
        <v>0</v>
      </c>
      <c r="I468" s="25">
        <v>0</v>
      </c>
      <c r="K468" s="45">
        <v>500</v>
      </c>
    </row>
    <row r="469" spans="1:11" ht="12.75" hidden="1">
      <c r="A469" s="1" t="s">
        <v>919</v>
      </c>
      <c r="H469" s="6">
        <v>0</v>
      </c>
      <c r="I469" s="25">
        <v>0</v>
      </c>
      <c r="K469" s="45">
        <v>500</v>
      </c>
    </row>
    <row r="470" spans="1:11" ht="12.75" hidden="1">
      <c r="A470" s="1" t="s">
        <v>920</v>
      </c>
      <c r="H470" s="6">
        <v>0</v>
      </c>
      <c r="I470" s="25">
        <v>0</v>
      </c>
      <c r="K470" s="45">
        <v>500</v>
      </c>
    </row>
    <row r="471" spans="1:11" ht="12.75" hidden="1">
      <c r="A471" s="1" t="s">
        <v>921</v>
      </c>
      <c r="H471" s="6">
        <v>0</v>
      </c>
      <c r="I471" s="25">
        <v>0</v>
      </c>
      <c r="K471" s="45">
        <v>500</v>
      </c>
    </row>
    <row r="472" spans="1:11" ht="12.75" hidden="1">
      <c r="A472" s="1" t="s">
        <v>922</v>
      </c>
      <c r="H472" s="6">
        <v>0</v>
      </c>
      <c r="I472" s="25">
        <v>0</v>
      </c>
      <c r="K472" s="45">
        <v>500</v>
      </c>
    </row>
    <row r="473" spans="1:11" ht="12.75" hidden="1">
      <c r="A473" s="1" t="s">
        <v>923</v>
      </c>
      <c r="H473" s="6">
        <v>0</v>
      </c>
      <c r="I473" s="25">
        <v>0</v>
      </c>
      <c r="K473" s="45">
        <v>500</v>
      </c>
    </row>
    <row r="474" spans="1:11" ht="12.75" hidden="1">
      <c r="A474" s="1" t="s">
        <v>924</v>
      </c>
      <c r="H474" s="6">
        <v>0</v>
      </c>
      <c r="I474" s="25">
        <v>0</v>
      </c>
      <c r="K474" s="45">
        <v>500</v>
      </c>
    </row>
    <row r="475" spans="1:11" ht="12.75" hidden="1">
      <c r="A475" s="1" t="s">
        <v>925</v>
      </c>
      <c r="H475" s="6">
        <v>0</v>
      </c>
      <c r="I475" s="25">
        <v>0</v>
      </c>
      <c r="K475" s="45">
        <v>500</v>
      </c>
    </row>
    <row r="476" spans="1:11" ht="12.75" hidden="1">
      <c r="A476" s="1" t="s">
        <v>926</v>
      </c>
      <c r="H476" s="6">
        <v>0</v>
      </c>
      <c r="I476" s="25">
        <v>0</v>
      </c>
      <c r="K476" s="45">
        <v>500</v>
      </c>
    </row>
    <row r="477" spans="1:11" ht="12.75" hidden="1">
      <c r="A477" s="1" t="s">
        <v>927</v>
      </c>
      <c r="H477" s="6">
        <v>0</v>
      </c>
      <c r="I477" s="25">
        <v>0</v>
      </c>
      <c r="K477" s="45">
        <v>500</v>
      </c>
    </row>
    <row r="478" spans="1:11" ht="12.75" hidden="1">
      <c r="A478" s="1" t="s">
        <v>928</v>
      </c>
      <c r="H478" s="6">
        <v>0</v>
      </c>
      <c r="I478" s="25">
        <v>0</v>
      </c>
      <c r="K478" s="45">
        <v>500</v>
      </c>
    </row>
    <row r="479" spans="1:11" ht="12.75" hidden="1">
      <c r="A479" s="1" t="s">
        <v>929</v>
      </c>
      <c r="H479" s="6">
        <v>0</v>
      </c>
      <c r="I479" s="25">
        <v>0</v>
      </c>
      <c r="K479" s="45">
        <v>500</v>
      </c>
    </row>
    <row r="480" spans="1:11" ht="12.75" hidden="1">
      <c r="A480" s="1" t="s">
        <v>930</v>
      </c>
      <c r="H480" s="6">
        <v>0</v>
      </c>
      <c r="I480" s="25">
        <v>0</v>
      </c>
      <c r="K480" s="45">
        <v>500</v>
      </c>
    </row>
    <row r="481" spans="1:11" ht="12.75" hidden="1">
      <c r="A481" s="1" t="s">
        <v>931</v>
      </c>
      <c r="H481" s="6">
        <v>0</v>
      </c>
      <c r="I481" s="25">
        <v>0</v>
      </c>
      <c r="K481" s="45">
        <v>500</v>
      </c>
    </row>
    <row r="482" spans="1:11" ht="12.75" hidden="1">
      <c r="A482" s="1" t="s">
        <v>932</v>
      </c>
      <c r="H482" s="6">
        <v>0</v>
      </c>
      <c r="I482" s="25">
        <v>0</v>
      </c>
      <c r="K482" s="45">
        <v>500</v>
      </c>
    </row>
    <row r="483" spans="1:11" ht="12.75" hidden="1">
      <c r="A483" s="1" t="s">
        <v>933</v>
      </c>
      <c r="H483" s="6">
        <v>0</v>
      </c>
      <c r="I483" s="25">
        <v>0</v>
      </c>
      <c r="K483" s="45">
        <v>500</v>
      </c>
    </row>
    <row r="484" spans="1:11" ht="12.75" hidden="1">
      <c r="A484" s="1" t="s">
        <v>934</v>
      </c>
      <c r="H484" s="6">
        <v>0</v>
      </c>
      <c r="I484" s="25">
        <v>0</v>
      </c>
      <c r="K484" s="45">
        <v>500</v>
      </c>
    </row>
    <row r="485" spans="1:11" ht="12.75" hidden="1">
      <c r="A485" s="1" t="s">
        <v>935</v>
      </c>
      <c r="H485" s="6">
        <v>0</v>
      </c>
      <c r="I485" s="25">
        <v>0</v>
      </c>
      <c r="K485" s="45">
        <v>500</v>
      </c>
    </row>
    <row r="486" spans="1:11" ht="12.75" hidden="1">
      <c r="A486" s="1" t="s">
        <v>936</v>
      </c>
      <c r="H486" s="6">
        <v>0</v>
      </c>
      <c r="I486" s="25">
        <v>0</v>
      </c>
      <c r="K486" s="45">
        <v>500</v>
      </c>
    </row>
    <row r="487" spans="1:11" ht="12.75" hidden="1">
      <c r="A487" s="1" t="s">
        <v>937</v>
      </c>
      <c r="H487" s="6">
        <v>0</v>
      </c>
      <c r="I487" s="25">
        <v>0</v>
      </c>
      <c r="K487" s="45">
        <v>500</v>
      </c>
    </row>
    <row r="488" spans="1:11" ht="12.75" hidden="1">
      <c r="A488" s="1" t="s">
        <v>938</v>
      </c>
      <c r="H488" s="6">
        <v>0</v>
      </c>
      <c r="I488" s="25">
        <v>0</v>
      </c>
      <c r="K488" s="45">
        <v>500</v>
      </c>
    </row>
    <row r="489" spans="1:11" ht="12.75" hidden="1">
      <c r="A489" s="1" t="s">
        <v>939</v>
      </c>
      <c r="H489" s="6">
        <v>0</v>
      </c>
      <c r="I489" s="25">
        <v>0</v>
      </c>
      <c r="K489" s="45">
        <v>500</v>
      </c>
    </row>
    <row r="490" spans="1:11" ht="12.75" hidden="1">
      <c r="A490" s="1" t="s">
        <v>940</v>
      </c>
      <c r="H490" s="6">
        <v>0</v>
      </c>
      <c r="I490" s="25">
        <v>0</v>
      </c>
      <c r="K490" s="45">
        <v>500</v>
      </c>
    </row>
    <row r="491" spans="1:11" ht="12.75" hidden="1">
      <c r="A491" s="1" t="s">
        <v>941</v>
      </c>
      <c r="H491" s="6">
        <v>0</v>
      </c>
      <c r="I491" s="25">
        <v>0</v>
      </c>
      <c r="K491" s="45">
        <v>500</v>
      </c>
    </row>
    <row r="492" spans="1:11" ht="12.75" hidden="1">
      <c r="A492" s="1" t="s">
        <v>942</v>
      </c>
      <c r="H492" s="6">
        <v>0</v>
      </c>
      <c r="I492" s="25">
        <v>0</v>
      </c>
      <c r="K492" s="45">
        <v>500</v>
      </c>
    </row>
    <row r="493" spans="1:11" ht="12.75" hidden="1">
      <c r="A493" s="1" t="s">
        <v>943</v>
      </c>
      <c r="H493" s="6">
        <v>0</v>
      </c>
      <c r="I493" s="25">
        <v>0</v>
      </c>
      <c r="K493" s="45">
        <v>500</v>
      </c>
    </row>
    <row r="494" spans="1:11" ht="12.75" hidden="1">
      <c r="A494" s="1" t="s">
        <v>944</v>
      </c>
      <c r="H494" s="6">
        <v>0</v>
      </c>
      <c r="I494" s="25">
        <v>0</v>
      </c>
      <c r="K494" s="45">
        <v>500</v>
      </c>
    </row>
    <row r="495" spans="1:11" ht="12.75" hidden="1">
      <c r="A495" s="1" t="s">
        <v>945</v>
      </c>
      <c r="H495" s="6">
        <v>0</v>
      </c>
      <c r="I495" s="25">
        <v>0</v>
      </c>
      <c r="K495" s="45">
        <v>500</v>
      </c>
    </row>
    <row r="496" spans="1:11" ht="12.75" hidden="1">
      <c r="A496" s="1" t="s">
        <v>946</v>
      </c>
      <c r="H496" s="6">
        <v>0</v>
      </c>
      <c r="I496" s="25">
        <v>0</v>
      </c>
      <c r="K496" s="45">
        <v>500</v>
      </c>
    </row>
    <row r="497" spans="1:11" ht="12.75" hidden="1">
      <c r="A497" s="1" t="s">
        <v>947</v>
      </c>
      <c r="H497" s="6">
        <v>0</v>
      </c>
      <c r="I497" s="25">
        <v>0</v>
      </c>
      <c r="K497" s="45">
        <v>500</v>
      </c>
    </row>
    <row r="498" spans="1:11" ht="12.75" hidden="1">
      <c r="A498" s="1" t="s">
        <v>948</v>
      </c>
      <c r="H498" s="6">
        <v>0</v>
      </c>
      <c r="I498" s="25">
        <v>0</v>
      </c>
      <c r="K498" s="45">
        <v>500</v>
      </c>
    </row>
    <row r="499" spans="1:11" ht="12.75" hidden="1">
      <c r="A499" s="1" t="s">
        <v>949</v>
      </c>
      <c r="H499" s="6">
        <v>0</v>
      </c>
      <c r="I499" s="25">
        <v>0</v>
      </c>
      <c r="K499" s="45">
        <v>500</v>
      </c>
    </row>
    <row r="500" spans="1:11" ht="12.75" hidden="1">
      <c r="A500" s="1" t="s">
        <v>950</v>
      </c>
      <c r="H500" s="6">
        <v>0</v>
      </c>
      <c r="I500" s="25">
        <v>0</v>
      </c>
      <c r="K500" s="45">
        <v>500</v>
      </c>
    </row>
    <row r="501" spans="1:11" ht="12.75" hidden="1">
      <c r="A501" s="1" t="s">
        <v>951</v>
      </c>
      <c r="H501" s="6">
        <v>0</v>
      </c>
      <c r="I501" s="25">
        <v>0</v>
      </c>
      <c r="K501" s="45">
        <v>500</v>
      </c>
    </row>
    <row r="502" spans="1:11" ht="12.75" hidden="1">
      <c r="A502" s="1" t="s">
        <v>952</v>
      </c>
      <c r="H502" s="6">
        <v>0</v>
      </c>
      <c r="I502" s="25">
        <v>0</v>
      </c>
      <c r="K502" s="45">
        <v>500</v>
      </c>
    </row>
    <row r="503" spans="1:11" ht="12.75" hidden="1">
      <c r="A503" s="1" t="s">
        <v>953</v>
      </c>
      <c r="H503" s="6">
        <v>0</v>
      </c>
      <c r="I503" s="25">
        <v>0</v>
      </c>
      <c r="K503" s="45">
        <v>500</v>
      </c>
    </row>
    <row r="504" spans="1:11" ht="12.75" hidden="1">
      <c r="A504" s="1" t="s">
        <v>954</v>
      </c>
      <c r="H504" s="6">
        <v>0</v>
      </c>
      <c r="I504" s="25">
        <v>0</v>
      </c>
      <c r="K504" s="45">
        <v>500</v>
      </c>
    </row>
    <row r="505" spans="1:11" ht="12.75" hidden="1">
      <c r="A505" s="1" t="s">
        <v>955</v>
      </c>
      <c r="H505" s="6">
        <v>0</v>
      </c>
      <c r="I505" s="25">
        <v>0</v>
      </c>
      <c r="K505" s="45">
        <v>500</v>
      </c>
    </row>
    <row r="506" spans="1:11" ht="12.75" hidden="1">
      <c r="A506" s="1" t="s">
        <v>956</v>
      </c>
      <c r="H506" s="6">
        <v>0</v>
      </c>
      <c r="I506" s="25">
        <v>0</v>
      </c>
      <c r="K506" s="45">
        <v>500</v>
      </c>
    </row>
    <row r="507" spans="1:11" ht="12.75" hidden="1">
      <c r="A507" s="1" t="s">
        <v>957</v>
      </c>
      <c r="H507" s="6">
        <v>0</v>
      </c>
      <c r="I507" s="25">
        <v>0</v>
      </c>
      <c r="K507" s="45">
        <v>500</v>
      </c>
    </row>
    <row r="508" spans="1:11" ht="12.75" hidden="1">
      <c r="A508" s="1" t="s">
        <v>958</v>
      </c>
      <c r="H508" s="6">
        <v>0</v>
      </c>
      <c r="I508" s="25">
        <v>0</v>
      </c>
      <c r="K508" s="45">
        <v>500</v>
      </c>
    </row>
    <row r="509" spans="1:11" ht="12.75" hidden="1">
      <c r="A509" s="1" t="s">
        <v>959</v>
      </c>
      <c r="H509" s="6">
        <v>0</v>
      </c>
      <c r="I509" s="25">
        <v>0</v>
      </c>
      <c r="K509" s="45">
        <v>500</v>
      </c>
    </row>
    <row r="510" spans="1:11" ht="12.75" hidden="1">
      <c r="A510" s="1" t="s">
        <v>960</v>
      </c>
      <c r="H510" s="6">
        <v>0</v>
      </c>
      <c r="I510" s="25">
        <v>0</v>
      </c>
      <c r="K510" s="45">
        <v>500</v>
      </c>
    </row>
    <row r="511" spans="1:11" ht="12.75" hidden="1">
      <c r="A511" s="1" t="s">
        <v>961</v>
      </c>
      <c r="H511" s="6">
        <v>0</v>
      </c>
      <c r="I511" s="25">
        <v>0</v>
      </c>
      <c r="K511" s="45">
        <v>500</v>
      </c>
    </row>
    <row r="512" spans="1:11" ht="12.75" hidden="1">
      <c r="A512" s="1" t="s">
        <v>962</v>
      </c>
      <c r="H512" s="6">
        <v>0</v>
      </c>
      <c r="I512" s="25">
        <v>0</v>
      </c>
      <c r="K512" s="45">
        <v>500</v>
      </c>
    </row>
    <row r="513" spans="1:11" ht="12.75" hidden="1">
      <c r="A513" s="1" t="s">
        <v>963</v>
      </c>
      <c r="H513" s="6">
        <v>0</v>
      </c>
      <c r="I513" s="25">
        <v>0</v>
      </c>
      <c r="K513" s="45">
        <v>500</v>
      </c>
    </row>
    <row r="514" spans="1:11" ht="12.75" hidden="1">
      <c r="A514" s="1" t="s">
        <v>964</v>
      </c>
      <c r="H514" s="6">
        <v>0</v>
      </c>
      <c r="I514" s="25">
        <v>0</v>
      </c>
      <c r="K514" s="45">
        <v>500</v>
      </c>
    </row>
    <row r="515" spans="1:11" ht="12.75" hidden="1">
      <c r="A515" s="1" t="s">
        <v>965</v>
      </c>
      <c r="H515" s="6">
        <v>0</v>
      </c>
      <c r="I515" s="25">
        <v>0</v>
      </c>
      <c r="K515" s="45">
        <v>500</v>
      </c>
    </row>
    <row r="516" spans="1:11" ht="12.75" hidden="1">
      <c r="A516" s="1" t="s">
        <v>966</v>
      </c>
      <c r="H516" s="6">
        <v>0</v>
      </c>
      <c r="I516" s="25">
        <v>0</v>
      </c>
      <c r="K516" s="45">
        <v>500</v>
      </c>
    </row>
    <row r="517" spans="1:11" ht="12.75" hidden="1">
      <c r="A517" s="1" t="s">
        <v>967</v>
      </c>
      <c r="H517" s="6">
        <v>0</v>
      </c>
      <c r="I517" s="25">
        <v>0</v>
      </c>
      <c r="K517" s="45">
        <v>500</v>
      </c>
    </row>
    <row r="518" spans="1:11" ht="12.75" hidden="1">
      <c r="A518" s="1" t="s">
        <v>968</v>
      </c>
      <c r="H518" s="6">
        <v>0</v>
      </c>
      <c r="I518" s="25">
        <v>0</v>
      </c>
      <c r="K518" s="45">
        <v>500</v>
      </c>
    </row>
    <row r="519" spans="1:11" ht="12.75" hidden="1">
      <c r="A519" s="1" t="s">
        <v>969</v>
      </c>
      <c r="H519" s="6">
        <v>0</v>
      </c>
      <c r="I519" s="25">
        <v>0</v>
      </c>
      <c r="K519" s="45">
        <v>500</v>
      </c>
    </row>
    <row r="520" spans="1:11" ht="12.75" hidden="1">
      <c r="A520" s="1" t="s">
        <v>970</v>
      </c>
      <c r="H520" s="6">
        <v>0</v>
      </c>
      <c r="I520" s="25">
        <v>0</v>
      </c>
      <c r="K520" s="45">
        <v>500</v>
      </c>
    </row>
    <row r="521" spans="1:11" ht="12.75" hidden="1">
      <c r="A521" s="1" t="s">
        <v>971</v>
      </c>
      <c r="H521" s="6">
        <v>0</v>
      </c>
      <c r="I521" s="25">
        <v>0</v>
      </c>
      <c r="K521" s="45">
        <v>500</v>
      </c>
    </row>
    <row r="522" spans="1:11" ht="12.75" hidden="1">
      <c r="A522" s="1" t="s">
        <v>972</v>
      </c>
      <c r="H522" s="6">
        <v>0</v>
      </c>
      <c r="I522" s="25">
        <v>0</v>
      </c>
      <c r="K522" s="45">
        <v>500</v>
      </c>
    </row>
    <row r="523" spans="1:11" ht="12.75" hidden="1">
      <c r="A523" s="1" t="s">
        <v>973</v>
      </c>
      <c r="H523" s="6">
        <v>0</v>
      </c>
      <c r="I523" s="25">
        <v>0</v>
      </c>
      <c r="K523" s="45">
        <v>500</v>
      </c>
    </row>
    <row r="524" spans="1:11" ht="12.75" hidden="1">
      <c r="A524" s="1" t="s">
        <v>974</v>
      </c>
      <c r="H524" s="6">
        <v>0</v>
      </c>
      <c r="I524" s="25">
        <v>0</v>
      </c>
      <c r="K524" s="45">
        <v>500</v>
      </c>
    </row>
    <row r="525" spans="1:11" ht="12.75" hidden="1">
      <c r="A525" s="1" t="s">
        <v>975</v>
      </c>
      <c r="H525" s="6">
        <v>0</v>
      </c>
      <c r="I525" s="25">
        <v>0</v>
      </c>
      <c r="K525" s="45">
        <v>500</v>
      </c>
    </row>
    <row r="526" spans="1:11" ht="12.75" hidden="1">
      <c r="A526" s="1" t="s">
        <v>976</v>
      </c>
      <c r="H526" s="6">
        <v>0</v>
      </c>
      <c r="I526" s="25">
        <v>0</v>
      </c>
      <c r="K526" s="45">
        <v>500</v>
      </c>
    </row>
    <row r="527" spans="1:11" ht="12.75" hidden="1">
      <c r="A527" s="1" t="s">
        <v>977</v>
      </c>
      <c r="H527" s="6">
        <v>0</v>
      </c>
      <c r="I527" s="25">
        <v>0</v>
      </c>
      <c r="K527" s="45">
        <v>500</v>
      </c>
    </row>
    <row r="528" spans="1:11" ht="12.75" hidden="1">
      <c r="A528" s="1" t="s">
        <v>978</v>
      </c>
      <c r="H528" s="6">
        <v>0</v>
      </c>
      <c r="I528" s="25">
        <v>0</v>
      </c>
      <c r="K528" s="45">
        <v>500</v>
      </c>
    </row>
    <row r="529" spans="1:11" ht="12.75" hidden="1">
      <c r="A529" s="1" t="s">
        <v>979</v>
      </c>
      <c r="H529" s="6">
        <v>0</v>
      </c>
      <c r="I529" s="25">
        <v>0</v>
      </c>
      <c r="K529" s="45">
        <v>500</v>
      </c>
    </row>
    <row r="530" spans="1:11" ht="12.75" hidden="1">
      <c r="A530" s="1" t="s">
        <v>980</v>
      </c>
      <c r="H530" s="6">
        <v>0</v>
      </c>
      <c r="I530" s="25">
        <v>0</v>
      </c>
      <c r="K530" s="45">
        <v>500</v>
      </c>
    </row>
    <row r="531" spans="1:11" ht="12.75" hidden="1">
      <c r="A531" s="1">
        <v>4</v>
      </c>
      <c r="B531" s="32"/>
      <c r="D531" s="15"/>
      <c r="G531" s="34"/>
      <c r="H531" s="6">
        <v>0</v>
      </c>
      <c r="I531" s="25">
        <v>0</v>
      </c>
      <c r="K531" s="45">
        <v>500</v>
      </c>
    </row>
    <row r="532" spans="1:11" ht="12.75" hidden="1">
      <c r="A532" s="1">
        <v>5</v>
      </c>
      <c r="B532" s="35"/>
      <c r="C532" s="36"/>
      <c r="D532" s="15"/>
      <c r="E532" s="36"/>
      <c r="G532" s="34"/>
      <c r="H532" s="6">
        <v>0</v>
      </c>
      <c r="I532" s="25">
        <v>0</v>
      </c>
      <c r="K532" s="45">
        <v>500</v>
      </c>
    </row>
    <row r="533" spans="1:11" ht="12.75" hidden="1">
      <c r="A533" s="1">
        <v>6</v>
      </c>
      <c r="B533" s="37"/>
      <c r="C533" s="15"/>
      <c r="D533" s="15"/>
      <c r="E533" s="38"/>
      <c r="G533" s="39"/>
      <c r="H533" s="6">
        <v>0</v>
      </c>
      <c r="I533" s="25">
        <v>0</v>
      </c>
      <c r="K533" s="45">
        <v>500</v>
      </c>
    </row>
    <row r="534" spans="1:11" ht="12.75" hidden="1">
      <c r="A534" s="1">
        <v>7</v>
      </c>
      <c r="B534" s="32"/>
      <c r="C534" s="15"/>
      <c r="D534" s="15"/>
      <c r="E534" s="15"/>
      <c r="G534" s="33"/>
      <c r="H534" s="6">
        <v>0</v>
      </c>
      <c r="I534" s="25">
        <v>0</v>
      </c>
      <c r="K534" s="45">
        <v>500</v>
      </c>
    </row>
    <row r="535" spans="1:11" s="18" customFormat="1" ht="12.75" hidden="1">
      <c r="A535" s="15">
        <v>8</v>
      </c>
      <c r="B535" s="32"/>
      <c r="C535" s="15"/>
      <c r="D535" s="15"/>
      <c r="E535" s="15"/>
      <c r="F535" s="30"/>
      <c r="G535" s="33"/>
      <c r="H535" s="6">
        <v>0</v>
      </c>
      <c r="I535" s="44">
        <v>0</v>
      </c>
      <c r="K535" s="45">
        <v>500</v>
      </c>
    </row>
    <row r="536" spans="1:11" ht="12.75" hidden="1">
      <c r="A536" s="1">
        <v>9</v>
      </c>
      <c r="C536" s="15"/>
      <c r="D536" s="15"/>
      <c r="H536" s="6">
        <v>0</v>
      </c>
      <c r="I536" s="25">
        <v>0</v>
      </c>
      <c r="K536" s="45">
        <v>500</v>
      </c>
    </row>
    <row r="537" spans="1:11" ht="12.75" hidden="1">
      <c r="A537" s="1">
        <v>10</v>
      </c>
      <c r="D537" s="15"/>
      <c r="H537" s="6">
        <v>0</v>
      </c>
      <c r="I537" s="25">
        <v>0</v>
      </c>
      <c r="K537" s="45">
        <v>500</v>
      </c>
    </row>
    <row r="538" spans="1:11" ht="12.75" hidden="1">
      <c r="A538" s="1">
        <v>11</v>
      </c>
      <c r="D538" s="15"/>
      <c r="H538" s="6">
        <v>0</v>
      </c>
      <c r="I538" s="25">
        <v>0</v>
      </c>
      <c r="K538" s="45">
        <v>500</v>
      </c>
    </row>
    <row r="539" spans="1:12" ht="12.75" hidden="1">
      <c r="A539" s="1">
        <v>12</v>
      </c>
      <c r="B539" s="40"/>
      <c r="C539" s="41"/>
      <c r="D539" s="15"/>
      <c r="E539" s="41"/>
      <c r="G539" s="42"/>
      <c r="H539" s="6">
        <v>0</v>
      </c>
      <c r="I539" s="25">
        <v>0</v>
      </c>
      <c r="J539" s="40"/>
      <c r="K539" s="240">
        <v>500</v>
      </c>
      <c r="L539" s="43">
        <v>500</v>
      </c>
    </row>
    <row r="540" spans="1:11" ht="12.75" hidden="1">
      <c r="A540" s="1">
        <v>13</v>
      </c>
      <c r="D540" s="15"/>
      <c r="H540" s="6">
        <v>0</v>
      </c>
      <c r="I540" s="25">
        <v>0</v>
      </c>
      <c r="K540" s="45">
        <v>500</v>
      </c>
    </row>
    <row r="541" spans="1:11" ht="12.75" hidden="1">
      <c r="A541" s="1">
        <v>14</v>
      </c>
      <c r="D541" s="15"/>
      <c r="H541" s="6">
        <v>0</v>
      </c>
      <c r="I541" s="25">
        <v>0</v>
      </c>
      <c r="K541" s="45">
        <v>500</v>
      </c>
    </row>
    <row r="542" spans="1:11" ht="12.75" hidden="1">
      <c r="A542" s="1">
        <v>15</v>
      </c>
      <c r="D542" s="15"/>
      <c r="H542" s="6">
        <v>0</v>
      </c>
      <c r="I542" s="25">
        <v>0</v>
      </c>
      <c r="K542" s="45">
        <v>500</v>
      </c>
    </row>
    <row r="543" spans="1:11" ht="12.75" hidden="1">
      <c r="A543" s="1">
        <v>16</v>
      </c>
      <c r="F543" s="33"/>
      <c r="H543" s="6">
        <v>0</v>
      </c>
      <c r="I543" s="25">
        <v>0</v>
      </c>
      <c r="K543" s="45">
        <v>500</v>
      </c>
    </row>
    <row r="544" spans="1:11" ht="12.75" hidden="1">
      <c r="A544" s="1">
        <v>17</v>
      </c>
      <c r="F544" s="33"/>
      <c r="H544" s="6">
        <v>0</v>
      </c>
      <c r="I544" s="25">
        <v>0</v>
      </c>
      <c r="K544" s="45">
        <v>500</v>
      </c>
    </row>
    <row r="545" spans="1:11" ht="12.75" hidden="1">
      <c r="A545" s="1">
        <v>18</v>
      </c>
      <c r="F545" s="33"/>
      <c r="H545" s="6">
        <v>0</v>
      </c>
      <c r="I545" s="25">
        <v>0</v>
      </c>
      <c r="K545" s="45">
        <v>500</v>
      </c>
    </row>
    <row r="546" spans="1:11" ht="12.75" hidden="1">
      <c r="A546" s="1">
        <v>19</v>
      </c>
      <c r="F546" s="33"/>
      <c r="H546" s="6">
        <v>0</v>
      </c>
      <c r="I546" s="25">
        <v>0</v>
      </c>
      <c r="K546" s="45">
        <v>500</v>
      </c>
    </row>
    <row r="547" spans="1:11" ht="12.75" hidden="1">
      <c r="A547" s="1">
        <v>20</v>
      </c>
      <c r="F547" s="33"/>
      <c r="H547" s="6">
        <v>0</v>
      </c>
      <c r="I547" s="25">
        <v>0</v>
      </c>
      <c r="K547" s="45">
        <v>500</v>
      </c>
    </row>
    <row r="548" spans="1:11" ht="12.75" hidden="1">
      <c r="A548" s="1">
        <v>21</v>
      </c>
      <c r="F548" s="33"/>
      <c r="H548" s="6">
        <v>0</v>
      </c>
      <c r="I548" s="25">
        <v>0</v>
      </c>
      <c r="K548" s="45">
        <v>500</v>
      </c>
    </row>
    <row r="549" spans="1:11" ht="12.75" hidden="1">
      <c r="A549" s="1">
        <v>22</v>
      </c>
      <c r="H549" s="6">
        <v>0</v>
      </c>
      <c r="I549" s="25">
        <v>0</v>
      </c>
      <c r="K549" s="45">
        <v>500</v>
      </c>
    </row>
    <row r="550" spans="1:11" ht="12.75" hidden="1">
      <c r="A550" s="1">
        <v>23</v>
      </c>
      <c r="H550" s="6">
        <v>0</v>
      </c>
      <c r="I550" s="25">
        <v>0</v>
      </c>
      <c r="K550" s="45">
        <v>500</v>
      </c>
    </row>
    <row r="551" spans="1:11" ht="12.75" hidden="1">
      <c r="A551" s="1">
        <v>24</v>
      </c>
      <c r="H551" s="6">
        <v>0</v>
      </c>
      <c r="I551" s="25">
        <v>0</v>
      </c>
      <c r="K551" s="45">
        <v>500</v>
      </c>
    </row>
    <row r="552" spans="1:11" ht="12.75" hidden="1">
      <c r="A552" s="1">
        <v>25</v>
      </c>
      <c r="H552" s="6">
        <v>0</v>
      </c>
      <c r="I552" s="25">
        <v>0</v>
      </c>
      <c r="K552" s="45">
        <v>500</v>
      </c>
    </row>
    <row r="553" spans="1:11" ht="12.75" hidden="1">
      <c r="A553" s="1">
        <v>26</v>
      </c>
      <c r="H553" s="6">
        <v>0</v>
      </c>
      <c r="I553" s="25">
        <v>0</v>
      </c>
      <c r="K553" s="45">
        <v>500</v>
      </c>
    </row>
    <row r="554" spans="1:11" ht="12.75" hidden="1">
      <c r="A554" s="1">
        <v>27</v>
      </c>
      <c r="H554" s="6">
        <v>0</v>
      </c>
      <c r="I554" s="25">
        <v>0</v>
      </c>
      <c r="K554" s="45">
        <v>500</v>
      </c>
    </row>
    <row r="555" spans="1:11" ht="12.75" hidden="1">
      <c r="A555" s="1">
        <v>28</v>
      </c>
      <c r="H555" s="6">
        <v>0</v>
      </c>
      <c r="I555" s="25">
        <v>0</v>
      </c>
      <c r="K555" s="45">
        <v>500</v>
      </c>
    </row>
    <row r="556" spans="1:11" ht="12.75" hidden="1">
      <c r="A556" s="1">
        <v>29</v>
      </c>
      <c r="H556" s="6">
        <v>0</v>
      </c>
      <c r="I556" s="25">
        <v>0</v>
      </c>
      <c r="K556" s="45">
        <v>500</v>
      </c>
    </row>
    <row r="557" spans="1:11" ht="12.75" hidden="1">
      <c r="A557" s="1">
        <v>30</v>
      </c>
      <c r="H557" s="6">
        <v>0</v>
      </c>
      <c r="I557" s="25">
        <v>0</v>
      </c>
      <c r="K557" s="45">
        <v>500</v>
      </c>
    </row>
    <row r="558" spans="1:11" ht="12.75" hidden="1">
      <c r="A558" s="1">
        <v>31</v>
      </c>
      <c r="H558" s="6">
        <v>0</v>
      </c>
      <c r="I558" s="25">
        <v>0</v>
      </c>
      <c r="K558" s="45">
        <v>500</v>
      </c>
    </row>
    <row r="559" spans="1:11" ht="12.75" hidden="1">
      <c r="A559" s="1">
        <v>32</v>
      </c>
      <c r="H559" s="6">
        <v>0</v>
      </c>
      <c r="I559" s="25">
        <v>0</v>
      </c>
      <c r="K559" s="45">
        <v>500</v>
      </c>
    </row>
    <row r="560" spans="1:11" ht="12.75" hidden="1">
      <c r="A560" s="1">
        <v>33</v>
      </c>
      <c r="H560" s="6">
        <v>0</v>
      </c>
      <c r="I560" s="25">
        <v>0</v>
      </c>
      <c r="K560" s="45">
        <v>500</v>
      </c>
    </row>
    <row r="561" spans="1:11" ht="12.75" hidden="1">
      <c r="A561" s="1">
        <v>34</v>
      </c>
      <c r="H561" s="6">
        <v>0</v>
      </c>
      <c r="I561" s="25">
        <v>0</v>
      </c>
      <c r="K561" s="45">
        <v>500</v>
      </c>
    </row>
    <row r="562" spans="1:11" ht="12.75" hidden="1">
      <c r="A562" s="1">
        <v>35</v>
      </c>
      <c r="H562" s="6">
        <v>0</v>
      </c>
      <c r="I562" s="25">
        <v>0</v>
      </c>
      <c r="K562" s="45">
        <v>500</v>
      </c>
    </row>
    <row r="563" spans="1:11" ht="12.75" hidden="1">
      <c r="A563" s="1">
        <v>36</v>
      </c>
      <c r="H563" s="6">
        <v>0</v>
      </c>
      <c r="I563" s="25">
        <v>0</v>
      </c>
      <c r="K563" s="45">
        <v>500</v>
      </c>
    </row>
    <row r="564" spans="1:11" ht="12.75" hidden="1">
      <c r="A564" s="1">
        <v>37</v>
      </c>
      <c r="H564" s="6">
        <v>0</v>
      </c>
      <c r="I564" s="25">
        <v>0</v>
      </c>
      <c r="K564" s="45">
        <v>500</v>
      </c>
    </row>
    <row r="565" spans="1:11" ht="12.75" hidden="1">
      <c r="A565" s="1">
        <v>38</v>
      </c>
      <c r="H565" s="6">
        <v>0</v>
      </c>
      <c r="I565" s="25">
        <v>0</v>
      </c>
      <c r="K565" s="45">
        <v>500</v>
      </c>
    </row>
    <row r="566" spans="1:11" ht="12.75" hidden="1">
      <c r="A566" s="1">
        <v>39</v>
      </c>
      <c r="H566" s="6">
        <v>0</v>
      </c>
      <c r="I566" s="25">
        <v>0</v>
      </c>
      <c r="K566" s="45">
        <v>500</v>
      </c>
    </row>
    <row r="567" spans="1:11" ht="12.75" hidden="1">
      <c r="A567" s="1">
        <v>40</v>
      </c>
      <c r="H567" s="6">
        <v>0</v>
      </c>
      <c r="I567" s="25">
        <v>0</v>
      </c>
      <c r="K567" s="45">
        <v>500</v>
      </c>
    </row>
    <row r="568" spans="1:11" ht="12.75" hidden="1">
      <c r="A568" s="1">
        <v>41</v>
      </c>
      <c r="H568" s="6">
        <v>0</v>
      </c>
      <c r="I568" s="25">
        <v>0</v>
      </c>
      <c r="K568" s="45">
        <v>500</v>
      </c>
    </row>
    <row r="569" spans="1:11" ht="12.75" hidden="1">
      <c r="A569" s="1">
        <v>42</v>
      </c>
      <c r="H569" s="6">
        <v>0</v>
      </c>
      <c r="I569" s="25">
        <v>0</v>
      </c>
      <c r="K569" s="45">
        <v>500</v>
      </c>
    </row>
    <row r="570" spans="1:11" ht="12.75" hidden="1">
      <c r="A570" s="1">
        <v>43</v>
      </c>
      <c r="H570" s="6">
        <v>0</v>
      </c>
      <c r="I570" s="25">
        <v>0</v>
      </c>
      <c r="K570" s="45">
        <v>500</v>
      </c>
    </row>
    <row r="571" spans="1:11" ht="12.75" hidden="1">
      <c r="A571" s="1">
        <v>44</v>
      </c>
      <c r="H571" s="6">
        <v>0</v>
      </c>
      <c r="I571" s="25">
        <v>0</v>
      </c>
      <c r="K571" s="45">
        <v>500</v>
      </c>
    </row>
    <row r="572" spans="1:11" ht="12.75" hidden="1">
      <c r="A572" s="1">
        <v>45</v>
      </c>
      <c r="H572" s="6">
        <v>0</v>
      </c>
      <c r="I572" s="25">
        <v>0</v>
      </c>
      <c r="K572" s="45">
        <v>500</v>
      </c>
    </row>
    <row r="573" spans="1:11" ht="12.75" hidden="1">
      <c r="A573" s="1">
        <v>46</v>
      </c>
      <c r="H573" s="6">
        <v>0</v>
      </c>
      <c r="I573" s="25">
        <v>0</v>
      </c>
      <c r="K573" s="45">
        <v>500</v>
      </c>
    </row>
    <row r="574" spans="1:11" ht="12.75" hidden="1">
      <c r="A574" s="1">
        <v>47</v>
      </c>
      <c r="H574" s="6">
        <v>0</v>
      </c>
      <c r="I574" s="25">
        <v>0</v>
      </c>
      <c r="K574" s="45">
        <v>500</v>
      </c>
    </row>
    <row r="575" spans="1:11" ht="12.75" hidden="1">
      <c r="A575" s="1">
        <v>48</v>
      </c>
      <c r="H575" s="6">
        <v>0</v>
      </c>
      <c r="I575" s="25">
        <v>0</v>
      </c>
      <c r="K575" s="45">
        <v>500</v>
      </c>
    </row>
    <row r="576" spans="1:11" ht="12.75" hidden="1">
      <c r="A576" s="1">
        <v>49</v>
      </c>
      <c r="H576" s="6">
        <v>0</v>
      </c>
      <c r="I576" s="25">
        <v>0</v>
      </c>
      <c r="K576" s="45">
        <v>500</v>
      </c>
    </row>
    <row r="577" spans="1:11" ht="12.75" hidden="1">
      <c r="A577" s="1">
        <v>50</v>
      </c>
      <c r="H577" s="6">
        <v>0</v>
      </c>
      <c r="I577" s="25">
        <v>0</v>
      </c>
      <c r="K577" s="45">
        <v>500</v>
      </c>
    </row>
    <row r="578" spans="1:11" ht="12.75" hidden="1">
      <c r="A578" s="1">
        <v>51</v>
      </c>
      <c r="H578" s="6">
        <v>0</v>
      </c>
      <c r="I578" s="25">
        <v>0</v>
      </c>
      <c r="K578" s="45">
        <v>500</v>
      </c>
    </row>
    <row r="579" spans="1:11" ht="12.75" hidden="1">
      <c r="A579" s="1">
        <v>52</v>
      </c>
      <c r="H579" s="6">
        <v>0</v>
      </c>
      <c r="I579" s="25">
        <v>0</v>
      </c>
      <c r="K579" s="45">
        <v>500</v>
      </c>
    </row>
    <row r="580" spans="1:11" ht="12.75" hidden="1">
      <c r="A580" s="1">
        <v>53</v>
      </c>
      <c r="H580" s="6">
        <v>0</v>
      </c>
      <c r="I580" s="25">
        <v>0</v>
      </c>
      <c r="K580" s="45">
        <v>500</v>
      </c>
    </row>
    <row r="581" spans="1:11" ht="12.75" hidden="1">
      <c r="A581" s="1">
        <v>54</v>
      </c>
      <c r="H581" s="6">
        <v>0</v>
      </c>
      <c r="I581" s="25">
        <v>0</v>
      </c>
      <c r="K581" s="45">
        <v>500</v>
      </c>
    </row>
    <row r="582" spans="1:11" ht="12.75" hidden="1">
      <c r="A582" s="1">
        <v>55</v>
      </c>
      <c r="H582" s="6">
        <v>0</v>
      </c>
      <c r="I582" s="25">
        <v>0</v>
      </c>
      <c r="K582" s="45">
        <v>500</v>
      </c>
    </row>
    <row r="583" spans="1:11" ht="12.75" hidden="1">
      <c r="A583" s="1">
        <v>56</v>
      </c>
      <c r="H583" s="6">
        <v>0</v>
      </c>
      <c r="I583" s="25">
        <v>0</v>
      </c>
      <c r="K583" s="45">
        <v>500</v>
      </c>
    </row>
    <row r="584" spans="1:11" ht="12.75" hidden="1">
      <c r="A584" s="1">
        <v>57</v>
      </c>
      <c r="H584" s="6">
        <v>0</v>
      </c>
      <c r="I584" s="25">
        <v>0</v>
      </c>
      <c r="K584" s="45">
        <v>500</v>
      </c>
    </row>
    <row r="585" spans="1:11" ht="12.75" hidden="1">
      <c r="A585" s="1">
        <v>58</v>
      </c>
      <c r="H585" s="6">
        <v>0</v>
      </c>
      <c r="I585" s="25">
        <v>0</v>
      </c>
      <c r="K585" s="45">
        <v>500</v>
      </c>
    </row>
    <row r="586" spans="1:11" ht="12.75" hidden="1">
      <c r="A586" s="1">
        <v>59</v>
      </c>
      <c r="H586" s="6">
        <v>0</v>
      </c>
      <c r="I586" s="25">
        <v>0</v>
      </c>
      <c r="K586" s="45">
        <v>500</v>
      </c>
    </row>
    <row r="587" spans="1:11" ht="12.75" hidden="1">
      <c r="A587" s="1">
        <v>60</v>
      </c>
      <c r="H587" s="6">
        <v>0</v>
      </c>
      <c r="I587" s="25">
        <v>0</v>
      </c>
      <c r="K587" s="45">
        <v>500</v>
      </c>
    </row>
    <row r="588" spans="1:11" ht="12.75" hidden="1">
      <c r="A588" s="1">
        <v>61</v>
      </c>
      <c r="H588" s="6">
        <v>0</v>
      </c>
      <c r="I588" s="25">
        <v>0</v>
      </c>
      <c r="K588" s="45">
        <v>500</v>
      </c>
    </row>
    <row r="589" spans="1:11" ht="12.75" hidden="1">
      <c r="A589" s="1">
        <v>62</v>
      </c>
      <c r="H589" s="6">
        <v>0</v>
      </c>
      <c r="I589" s="25">
        <v>0</v>
      </c>
      <c r="K589" s="45">
        <v>500</v>
      </c>
    </row>
    <row r="590" spans="1:11" ht="12.75" hidden="1">
      <c r="A590" s="1">
        <v>63</v>
      </c>
      <c r="H590" s="6">
        <v>0</v>
      </c>
      <c r="I590" s="25">
        <v>0</v>
      </c>
      <c r="K590" s="45">
        <v>500</v>
      </c>
    </row>
    <row r="591" spans="1:11" ht="12.75" hidden="1">
      <c r="A591" s="1">
        <v>64</v>
      </c>
      <c r="H591" s="6">
        <v>0</v>
      </c>
      <c r="I591" s="25">
        <v>0</v>
      </c>
      <c r="K591" s="45">
        <v>500</v>
      </c>
    </row>
    <row r="592" spans="1:11" ht="12.75" hidden="1">
      <c r="A592" s="1">
        <v>65</v>
      </c>
      <c r="H592" s="6">
        <v>0</v>
      </c>
      <c r="I592" s="25">
        <v>0</v>
      </c>
      <c r="K592" s="45">
        <v>500</v>
      </c>
    </row>
    <row r="593" spans="1:11" ht="12.75" hidden="1">
      <c r="A593" s="1">
        <v>66</v>
      </c>
      <c r="H593" s="6">
        <v>0</v>
      </c>
      <c r="I593" s="25">
        <v>0</v>
      </c>
      <c r="K593" s="45">
        <v>500</v>
      </c>
    </row>
    <row r="594" spans="1:11" ht="12.75" hidden="1">
      <c r="A594" s="1">
        <v>67</v>
      </c>
      <c r="H594" s="6">
        <v>0</v>
      </c>
      <c r="I594" s="25">
        <v>0</v>
      </c>
      <c r="K594" s="45">
        <v>500</v>
      </c>
    </row>
    <row r="595" spans="1:11" ht="12.75" hidden="1">
      <c r="A595" s="1">
        <v>68</v>
      </c>
      <c r="H595" s="6">
        <v>0</v>
      </c>
      <c r="I595" s="25">
        <v>0</v>
      </c>
      <c r="K595" s="45">
        <v>500</v>
      </c>
    </row>
    <row r="596" spans="1:11" ht="12.75" hidden="1">
      <c r="A596" s="1">
        <v>69</v>
      </c>
      <c r="H596" s="6">
        <v>0</v>
      </c>
      <c r="I596" s="25">
        <v>0</v>
      </c>
      <c r="K596" s="45">
        <v>500</v>
      </c>
    </row>
    <row r="597" spans="1:11" ht="12.75" hidden="1">
      <c r="A597" s="1">
        <v>70</v>
      </c>
      <c r="H597" s="6">
        <v>0</v>
      </c>
      <c r="I597" s="25">
        <v>0</v>
      </c>
      <c r="K597" s="45">
        <v>500</v>
      </c>
    </row>
    <row r="598" spans="1:11" ht="12.75" hidden="1">
      <c r="A598" s="1">
        <v>71</v>
      </c>
      <c r="H598" s="6">
        <v>0</v>
      </c>
      <c r="I598" s="25">
        <v>0</v>
      </c>
      <c r="K598" s="45">
        <v>500</v>
      </c>
    </row>
    <row r="599" spans="1:11" ht="12.75" hidden="1">
      <c r="A599" s="1">
        <v>72</v>
      </c>
      <c r="H599" s="6">
        <v>0</v>
      </c>
      <c r="I599" s="25">
        <v>0</v>
      </c>
      <c r="K599" s="45">
        <v>500</v>
      </c>
    </row>
    <row r="600" spans="1:11" ht="12.75" hidden="1">
      <c r="A600" s="1">
        <v>73</v>
      </c>
      <c r="H600" s="6">
        <v>0</v>
      </c>
      <c r="I600" s="25">
        <v>0</v>
      </c>
      <c r="K600" s="45">
        <v>500</v>
      </c>
    </row>
    <row r="601" spans="1:11" ht="12.75" hidden="1">
      <c r="A601" s="1">
        <v>74</v>
      </c>
      <c r="H601" s="6">
        <v>0</v>
      </c>
      <c r="I601" s="25">
        <v>0</v>
      </c>
      <c r="K601" s="45">
        <v>500</v>
      </c>
    </row>
    <row r="602" spans="1:11" ht="12.75" hidden="1">
      <c r="A602" s="1">
        <v>75</v>
      </c>
      <c r="H602" s="6">
        <v>0</v>
      </c>
      <c r="I602" s="25">
        <v>0</v>
      </c>
      <c r="K602" s="45">
        <v>500</v>
      </c>
    </row>
    <row r="603" spans="1:11" ht="12.75" hidden="1">
      <c r="A603" s="1">
        <v>76</v>
      </c>
      <c r="H603" s="6">
        <v>0</v>
      </c>
      <c r="I603" s="25">
        <v>0</v>
      </c>
      <c r="K603" s="45">
        <v>500</v>
      </c>
    </row>
    <row r="604" spans="1:11" ht="12.75" hidden="1">
      <c r="A604" s="1">
        <v>77</v>
      </c>
      <c r="H604" s="6">
        <v>0</v>
      </c>
      <c r="I604" s="25">
        <v>0</v>
      </c>
      <c r="K604" s="45">
        <v>500</v>
      </c>
    </row>
    <row r="605" spans="1:11" ht="12.75" hidden="1">
      <c r="A605" s="1">
        <v>78</v>
      </c>
      <c r="H605" s="6">
        <v>0</v>
      </c>
      <c r="I605" s="25">
        <v>0</v>
      </c>
      <c r="K605" s="45">
        <v>500</v>
      </c>
    </row>
    <row r="606" spans="1:11" ht="12.75" hidden="1">
      <c r="A606" s="1">
        <v>79</v>
      </c>
      <c r="H606" s="6">
        <v>0</v>
      </c>
      <c r="I606" s="25">
        <v>0</v>
      </c>
      <c r="K606" s="45">
        <v>500</v>
      </c>
    </row>
    <row r="607" spans="1:11" ht="12.75" hidden="1">
      <c r="A607" s="1">
        <v>80</v>
      </c>
      <c r="H607" s="6">
        <v>0</v>
      </c>
      <c r="I607" s="25">
        <v>0</v>
      </c>
      <c r="K607" s="45">
        <v>500</v>
      </c>
    </row>
    <row r="608" spans="1:11" ht="12.75" hidden="1">
      <c r="A608" s="1">
        <v>81</v>
      </c>
      <c r="H608" s="6">
        <v>0</v>
      </c>
      <c r="I608" s="25">
        <v>0</v>
      </c>
      <c r="K608" s="45">
        <v>500</v>
      </c>
    </row>
    <row r="609" spans="1:11" ht="12.75" hidden="1">
      <c r="A609" s="1">
        <v>82</v>
      </c>
      <c r="H609" s="6">
        <v>0</v>
      </c>
      <c r="I609" s="25">
        <v>0</v>
      </c>
      <c r="K609" s="45">
        <v>500</v>
      </c>
    </row>
    <row r="610" spans="1:11" ht="12.75" hidden="1">
      <c r="A610" s="1">
        <v>83</v>
      </c>
      <c r="H610" s="6">
        <v>0</v>
      </c>
      <c r="I610" s="25">
        <v>0</v>
      </c>
      <c r="K610" s="45">
        <v>500</v>
      </c>
    </row>
    <row r="611" spans="1:11" ht="12.75" hidden="1">
      <c r="A611" s="1">
        <v>84</v>
      </c>
      <c r="H611" s="6">
        <v>0</v>
      </c>
      <c r="I611" s="25">
        <v>0</v>
      </c>
      <c r="K611" s="45">
        <v>500</v>
      </c>
    </row>
    <row r="612" spans="1:11" ht="12.75" hidden="1">
      <c r="A612" s="1">
        <v>85</v>
      </c>
      <c r="H612" s="6">
        <v>0</v>
      </c>
      <c r="I612" s="25">
        <v>0</v>
      </c>
      <c r="K612" s="45">
        <v>500</v>
      </c>
    </row>
    <row r="613" spans="1:11" ht="12.75" hidden="1">
      <c r="A613" s="1">
        <v>86</v>
      </c>
      <c r="H613" s="6">
        <v>0</v>
      </c>
      <c r="I613" s="25">
        <v>0</v>
      </c>
      <c r="K613" s="45">
        <v>500</v>
      </c>
    </row>
    <row r="614" spans="1:11" ht="12.75" hidden="1">
      <c r="A614" s="1">
        <v>87</v>
      </c>
      <c r="H614" s="6">
        <v>0</v>
      </c>
      <c r="I614" s="25">
        <v>0</v>
      </c>
      <c r="K614" s="45">
        <v>500</v>
      </c>
    </row>
    <row r="615" spans="1:11" ht="12.75" hidden="1">
      <c r="A615" s="1">
        <v>88</v>
      </c>
      <c r="H615" s="6">
        <v>0</v>
      </c>
      <c r="I615" s="25">
        <v>0</v>
      </c>
      <c r="K615" s="45">
        <v>500</v>
      </c>
    </row>
    <row r="616" spans="1:11" ht="12.75" hidden="1">
      <c r="A616" s="1">
        <v>89</v>
      </c>
      <c r="H616" s="6">
        <v>0</v>
      </c>
      <c r="I616" s="25">
        <v>0</v>
      </c>
      <c r="K616" s="45">
        <v>500</v>
      </c>
    </row>
    <row r="617" spans="1:11" ht="12.75" hidden="1">
      <c r="A617" s="1">
        <v>90</v>
      </c>
      <c r="H617" s="6">
        <v>0</v>
      </c>
      <c r="I617" s="25">
        <v>0</v>
      </c>
      <c r="K617" s="45">
        <v>500</v>
      </c>
    </row>
    <row r="618" spans="1:11" ht="12.75" hidden="1">
      <c r="A618" s="1">
        <v>91</v>
      </c>
      <c r="H618" s="6">
        <v>0</v>
      </c>
      <c r="I618" s="25">
        <v>0</v>
      </c>
      <c r="K618" s="45">
        <v>500</v>
      </c>
    </row>
    <row r="619" spans="1:11" ht="12.75" hidden="1">
      <c r="A619" s="1">
        <v>92</v>
      </c>
      <c r="B619" s="7"/>
      <c r="H619" s="6">
        <v>0</v>
      </c>
      <c r="I619" s="25">
        <v>0</v>
      </c>
      <c r="K619" s="45">
        <v>500</v>
      </c>
    </row>
    <row r="620" spans="1:11" ht="12.75" hidden="1">
      <c r="A620" s="1">
        <v>93</v>
      </c>
      <c r="H620" s="6">
        <v>0</v>
      </c>
      <c r="I620" s="25">
        <v>0</v>
      </c>
      <c r="K620" s="45">
        <v>500</v>
      </c>
    </row>
    <row r="621" spans="1:11" ht="12.75" hidden="1">
      <c r="A621" s="1">
        <v>94</v>
      </c>
      <c r="H621" s="6">
        <v>0</v>
      </c>
      <c r="I621" s="25">
        <v>0</v>
      </c>
      <c r="K621" s="45">
        <v>500</v>
      </c>
    </row>
    <row r="622" spans="1:11" ht="12.75" hidden="1">
      <c r="A622" s="1">
        <v>95</v>
      </c>
      <c r="H622" s="6">
        <v>0</v>
      </c>
      <c r="I622" s="25">
        <v>0</v>
      </c>
      <c r="K622" s="45">
        <v>500</v>
      </c>
    </row>
    <row r="623" spans="1:11" ht="12.75" hidden="1">
      <c r="A623" s="1">
        <v>96</v>
      </c>
      <c r="H623" s="6">
        <v>0</v>
      </c>
      <c r="I623" s="25">
        <v>0</v>
      </c>
      <c r="K623" s="45">
        <v>500</v>
      </c>
    </row>
    <row r="624" spans="1:11" ht="12.75" hidden="1">
      <c r="A624" s="1">
        <v>97</v>
      </c>
      <c r="B624" s="241"/>
      <c r="H624" s="6">
        <v>0</v>
      </c>
      <c r="I624" s="25">
        <v>0</v>
      </c>
      <c r="K624" s="45">
        <v>500</v>
      </c>
    </row>
    <row r="625" spans="1:11" ht="12.75" hidden="1">
      <c r="A625" s="1">
        <v>98</v>
      </c>
      <c r="C625" s="3"/>
      <c r="H625" s="6">
        <v>0</v>
      </c>
      <c r="I625" s="25">
        <v>0</v>
      </c>
      <c r="K625" s="45">
        <v>500</v>
      </c>
    </row>
    <row r="626" spans="1:11" ht="12.75" hidden="1">
      <c r="A626" s="1">
        <v>99</v>
      </c>
      <c r="H626" s="6">
        <v>0</v>
      </c>
      <c r="I626" s="25">
        <v>0</v>
      </c>
      <c r="K626" s="45">
        <v>500</v>
      </c>
    </row>
    <row r="627" spans="1:11" ht="12.75" hidden="1">
      <c r="A627" s="1">
        <v>100</v>
      </c>
      <c r="B627" s="8"/>
      <c r="H627" s="6">
        <v>0</v>
      </c>
      <c r="I627" s="25">
        <v>0</v>
      </c>
      <c r="K627" s="45">
        <v>500</v>
      </c>
    </row>
    <row r="628" spans="1:11" ht="12.75" hidden="1">
      <c r="A628" s="1">
        <v>101</v>
      </c>
      <c r="H628" s="6">
        <v>0</v>
      </c>
      <c r="I628" s="25">
        <v>0</v>
      </c>
      <c r="K628" s="45">
        <v>500</v>
      </c>
    </row>
    <row r="629" spans="1:11" ht="12.75" hidden="1">
      <c r="A629" s="1">
        <v>102</v>
      </c>
      <c r="H629" s="6">
        <v>0</v>
      </c>
      <c r="I629" s="25">
        <v>0</v>
      </c>
      <c r="K629" s="45">
        <v>500</v>
      </c>
    </row>
    <row r="630" spans="1:11" ht="12.75" hidden="1">
      <c r="A630" s="1">
        <v>103</v>
      </c>
      <c r="H630" s="6">
        <v>0</v>
      </c>
      <c r="I630" s="25">
        <v>0</v>
      </c>
      <c r="K630" s="45">
        <v>500</v>
      </c>
    </row>
    <row r="631" spans="1:11" ht="12.75" hidden="1">
      <c r="A631" s="1">
        <v>104</v>
      </c>
      <c r="H631" s="6">
        <v>0</v>
      </c>
      <c r="I631" s="25">
        <v>0</v>
      </c>
      <c r="K631" s="45">
        <v>500</v>
      </c>
    </row>
    <row r="632" spans="1:11" ht="12.75" hidden="1">
      <c r="A632" s="1">
        <v>105</v>
      </c>
      <c r="H632" s="6">
        <v>0</v>
      </c>
      <c r="I632" s="25">
        <v>0</v>
      </c>
      <c r="K632" s="45">
        <v>500</v>
      </c>
    </row>
    <row r="633" spans="1:11" ht="12.75" hidden="1">
      <c r="A633" s="1">
        <v>106</v>
      </c>
      <c r="H633" s="6">
        <v>0</v>
      </c>
      <c r="I633" s="25">
        <v>0</v>
      </c>
      <c r="K633" s="45">
        <v>500</v>
      </c>
    </row>
    <row r="634" spans="1:11" ht="12.75" hidden="1">
      <c r="A634" s="1">
        <v>107</v>
      </c>
      <c r="H634" s="6">
        <v>0</v>
      </c>
      <c r="I634" s="25">
        <v>0</v>
      </c>
      <c r="K634" s="45">
        <v>500</v>
      </c>
    </row>
    <row r="635" spans="1:11" ht="12.75" hidden="1">
      <c r="A635" s="1">
        <v>108</v>
      </c>
      <c r="H635" s="6">
        <v>0</v>
      </c>
      <c r="I635" s="25">
        <v>0</v>
      </c>
      <c r="K635" s="45">
        <v>500</v>
      </c>
    </row>
    <row r="636" spans="1:11" ht="12.75" hidden="1">
      <c r="A636" s="1">
        <v>109</v>
      </c>
      <c r="H636" s="6">
        <v>0</v>
      </c>
      <c r="I636" s="25">
        <v>0</v>
      </c>
      <c r="K636" s="45">
        <v>500</v>
      </c>
    </row>
    <row r="637" spans="1:11" ht="12.75" hidden="1">
      <c r="A637" s="1">
        <v>110</v>
      </c>
      <c r="H637" s="6">
        <v>0</v>
      </c>
      <c r="I637" s="25">
        <v>0</v>
      </c>
      <c r="K637" s="45">
        <v>500</v>
      </c>
    </row>
    <row r="638" spans="1:11" ht="12.75" hidden="1">
      <c r="A638" s="1">
        <v>111</v>
      </c>
      <c r="H638" s="6">
        <v>0</v>
      </c>
      <c r="I638" s="25">
        <v>0</v>
      </c>
      <c r="K638" s="45">
        <v>500</v>
      </c>
    </row>
    <row r="639" spans="1:11" ht="12.75" hidden="1">
      <c r="A639" s="1">
        <v>112</v>
      </c>
      <c r="H639" s="6">
        <v>0</v>
      </c>
      <c r="I639" s="25">
        <v>0</v>
      </c>
      <c r="K639" s="45">
        <v>500</v>
      </c>
    </row>
    <row r="640" spans="1:11" ht="12.75" hidden="1">
      <c r="A640" s="1">
        <v>113</v>
      </c>
      <c r="H640" s="6">
        <v>0</v>
      </c>
      <c r="I640" s="25">
        <v>0</v>
      </c>
      <c r="K640" s="45">
        <v>500</v>
      </c>
    </row>
    <row r="641" spans="1:11" ht="12.75" hidden="1">
      <c r="A641" s="1">
        <v>114</v>
      </c>
      <c r="H641" s="6">
        <v>0</v>
      </c>
      <c r="I641" s="25">
        <v>0</v>
      </c>
      <c r="K641" s="45">
        <v>500</v>
      </c>
    </row>
    <row r="642" spans="1:11" ht="12.75" hidden="1">
      <c r="A642" s="1">
        <v>115</v>
      </c>
      <c r="H642" s="6">
        <v>0</v>
      </c>
      <c r="I642" s="25">
        <v>0</v>
      </c>
      <c r="K642" s="45">
        <v>500</v>
      </c>
    </row>
    <row r="643" spans="1:11" ht="12.75" hidden="1">
      <c r="A643" s="1">
        <v>116</v>
      </c>
      <c r="H643" s="6">
        <v>0</v>
      </c>
      <c r="I643" s="25">
        <v>0</v>
      </c>
      <c r="K643" s="45">
        <v>500</v>
      </c>
    </row>
    <row r="644" spans="1:11" ht="12.75" hidden="1">
      <c r="A644" s="1">
        <v>117</v>
      </c>
      <c r="H644" s="6">
        <v>0</v>
      </c>
      <c r="I644" s="25">
        <v>0</v>
      </c>
      <c r="K644" s="45">
        <v>500</v>
      </c>
    </row>
    <row r="645" spans="1:11" ht="12.75" hidden="1">
      <c r="A645" s="1">
        <v>118</v>
      </c>
      <c r="H645" s="6">
        <v>0</v>
      </c>
      <c r="I645" s="25">
        <v>0</v>
      </c>
      <c r="K645" s="45">
        <v>500</v>
      </c>
    </row>
    <row r="646" spans="1:11" ht="12.75" hidden="1">
      <c r="A646" s="1">
        <v>119</v>
      </c>
      <c r="B646" s="9"/>
      <c r="H646" s="6">
        <v>0</v>
      </c>
      <c r="I646" s="25">
        <v>0</v>
      </c>
      <c r="K646" s="45">
        <v>500</v>
      </c>
    </row>
    <row r="647" spans="1:11" ht="12.75" hidden="1">
      <c r="A647" s="1">
        <v>120</v>
      </c>
      <c r="B647" s="8"/>
      <c r="H647" s="6">
        <v>0</v>
      </c>
      <c r="I647" s="25">
        <v>0</v>
      </c>
      <c r="K647" s="45">
        <v>500</v>
      </c>
    </row>
    <row r="648" spans="1:11" ht="12.75" hidden="1">
      <c r="A648" s="1">
        <v>121</v>
      </c>
      <c r="B648" s="8"/>
      <c r="H648" s="6">
        <v>0</v>
      </c>
      <c r="I648" s="25">
        <v>0</v>
      </c>
      <c r="K648" s="45">
        <v>500</v>
      </c>
    </row>
    <row r="649" spans="1:11" ht="12.75" hidden="1">
      <c r="A649" s="1">
        <v>122</v>
      </c>
      <c r="H649" s="6">
        <v>0</v>
      </c>
      <c r="I649" s="25">
        <v>0</v>
      </c>
      <c r="K649" s="45">
        <v>500</v>
      </c>
    </row>
    <row r="650" spans="1:11" ht="12.75" hidden="1">
      <c r="A650" s="1">
        <v>123</v>
      </c>
      <c r="B650" s="10"/>
      <c r="H650" s="6">
        <v>0</v>
      </c>
      <c r="I650" s="25">
        <v>0</v>
      </c>
      <c r="K650" s="45">
        <v>500</v>
      </c>
    </row>
    <row r="651" spans="1:11" ht="12.75" hidden="1">
      <c r="A651" s="1">
        <v>124</v>
      </c>
      <c r="B651" s="10"/>
      <c r="H651" s="6">
        <v>0</v>
      </c>
      <c r="I651" s="25">
        <v>0</v>
      </c>
      <c r="K651" s="45">
        <v>500</v>
      </c>
    </row>
    <row r="652" spans="1:11" ht="12.75" hidden="1">
      <c r="A652" s="1">
        <v>125</v>
      </c>
      <c r="B652" s="10"/>
      <c r="H652" s="6">
        <v>0</v>
      </c>
      <c r="I652" s="25">
        <v>0</v>
      </c>
      <c r="K652" s="45">
        <v>500</v>
      </c>
    </row>
    <row r="653" spans="1:11" ht="12.75" hidden="1">
      <c r="A653" s="1">
        <v>126</v>
      </c>
      <c r="B653" s="10"/>
      <c r="H653" s="6">
        <v>0</v>
      </c>
      <c r="I653" s="25">
        <v>0</v>
      </c>
      <c r="K653" s="45">
        <v>500</v>
      </c>
    </row>
    <row r="654" spans="1:11" ht="12.75" hidden="1">
      <c r="A654" s="1">
        <v>127</v>
      </c>
      <c r="B654" s="10"/>
      <c r="H654" s="6">
        <v>0</v>
      </c>
      <c r="I654" s="25">
        <v>0</v>
      </c>
      <c r="K654" s="45">
        <v>500</v>
      </c>
    </row>
    <row r="655" spans="1:11" ht="12.75" hidden="1">
      <c r="A655" s="1">
        <v>128</v>
      </c>
      <c r="B655" s="10"/>
      <c r="H655" s="6">
        <v>0</v>
      </c>
      <c r="I655" s="25">
        <v>0</v>
      </c>
      <c r="K655" s="45">
        <v>500</v>
      </c>
    </row>
    <row r="656" spans="1:11" ht="12.75" hidden="1">
      <c r="A656" s="1">
        <v>129</v>
      </c>
      <c r="B656" s="10"/>
      <c r="H656" s="6">
        <v>0</v>
      </c>
      <c r="I656" s="25">
        <v>0</v>
      </c>
      <c r="K656" s="45">
        <v>500</v>
      </c>
    </row>
    <row r="657" spans="1:11" ht="12.75" hidden="1">
      <c r="A657" s="1">
        <v>130</v>
      </c>
      <c r="B657" s="10"/>
      <c r="H657" s="6">
        <v>0</v>
      </c>
      <c r="I657" s="25">
        <v>0</v>
      </c>
      <c r="K657" s="45">
        <v>500</v>
      </c>
    </row>
    <row r="658" spans="1:11" ht="12.75" hidden="1">
      <c r="A658" s="1">
        <v>131</v>
      </c>
      <c r="B658" s="10"/>
      <c r="H658" s="6">
        <v>0</v>
      </c>
      <c r="I658" s="25">
        <v>0</v>
      </c>
      <c r="K658" s="45">
        <v>500</v>
      </c>
    </row>
    <row r="659" spans="1:11" ht="12.75" hidden="1">
      <c r="A659" s="1">
        <v>132</v>
      </c>
      <c r="B659" s="10"/>
      <c r="H659" s="6">
        <v>0</v>
      </c>
      <c r="I659" s="25">
        <v>0</v>
      </c>
      <c r="K659" s="45">
        <v>500</v>
      </c>
    </row>
    <row r="660" spans="1:11" ht="12.75" hidden="1">
      <c r="A660" s="1">
        <v>133</v>
      </c>
      <c r="B660" s="10"/>
      <c r="H660" s="6">
        <v>0</v>
      </c>
      <c r="I660" s="25">
        <v>0</v>
      </c>
      <c r="K660" s="45">
        <v>500</v>
      </c>
    </row>
    <row r="661" spans="1:11" ht="12.75" hidden="1">
      <c r="A661" s="1">
        <v>134</v>
      </c>
      <c r="B661" s="10"/>
      <c r="H661" s="6">
        <v>0</v>
      </c>
      <c r="I661" s="25">
        <v>0</v>
      </c>
      <c r="K661" s="45">
        <v>500</v>
      </c>
    </row>
    <row r="662" spans="1:11" ht="12.75" hidden="1">
      <c r="A662" s="1">
        <v>135</v>
      </c>
      <c r="H662" s="6">
        <v>0</v>
      </c>
      <c r="I662" s="25">
        <v>0</v>
      </c>
      <c r="K662" s="45">
        <v>500</v>
      </c>
    </row>
    <row r="663" spans="1:11" ht="12.75" hidden="1">
      <c r="A663" s="1">
        <v>136</v>
      </c>
      <c r="H663" s="6">
        <v>0</v>
      </c>
      <c r="I663" s="25">
        <v>0</v>
      </c>
      <c r="K663" s="45">
        <v>500</v>
      </c>
    </row>
    <row r="664" spans="1:11" ht="12.75" hidden="1">
      <c r="A664" s="1">
        <v>137</v>
      </c>
      <c r="H664" s="6">
        <v>0</v>
      </c>
      <c r="I664" s="25">
        <v>0</v>
      </c>
      <c r="K664" s="45">
        <v>500</v>
      </c>
    </row>
    <row r="665" spans="1:11" ht="12.75" hidden="1">
      <c r="A665" s="1">
        <v>138</v>
      </c>
      <c r="H665" s="6">
        <v>0</v>
      </c>
      <c r="I665" s="25">
        <v>0</v>
      </c>
      <c r="K665" s="45">
        <v>500</v>
      </c>
    </row>
    <row r="666" spans="1:11" ht="12.75" hidden="1">
      <c r="A666" s="1">
        <v>139</v>
      </c>
      <c r="H666" s="6">
        <v>0</v>
      </c>
      <c r="I666" s="25">
        <v>0</v>
      </c>
      <c r="K666" s="45">
        <v>500</v>
      </c>
    </row>
    <row r="667" spans="1:11" ht="12.75" hidden="1">
      <c r="A667" s="1">
        <v>140</v>
      </c>
      <c r="H667" s="6">
        <v>0</v>
      </c>
      <c r="I667" s="25">
        <v>0</v>
      </c>
      <c r="K667" s="45">
        <v>500</v>
      </c>
    </row>
    <row r="668" spans="1:11" ht="12.75" hidden="1">
      <c r="A668" s="1">
        <v>141</v>
      </c>
      <c r="H668" s="6">
        <v>0</v>
      </c>
      <c r="I668" s="25">
        <v>0</v>
      </c>
      <c r="K668" s="45">
        <v>500</v>
      </c>
    </row>
    <row r="669" spans="1:11" ht="12.75" hidden="1">
      <c r="A669" s="1">
        <v>142</v>
      </c>
      <c r="H669" s="6">
        <v>0</v>
      </c>
      <c r="I669" s="25">
        <v>0</v>
      </c>
      <c r="K669" s="45">
        <v>500</v>
      </c>
    </row>
    <row r="670" spans="1:11" ht="12.75" hidden="1">
      <c r="A670" s="1">
        <v>143</v>
      </c>
      <c r="H670" s="6">
        <v>0</v>
      </c>
      <c r="I670" s="25">
        <v>0</v>
      </c>
      <c r="K670" s="45">
        <v>500</v>
      </c>
    </row>
    <row r="671" spans="1:11" ht="12.75" hidden="1">
      <c r="A671" s="1">
        <v>144</v>
      </c>
      <c r="H671" s="6">
        <v>0</v>
      </c>
      <c r="I671" s="25">
        <v>0</v>
      </c>
      <c r="K671" s="45">
        <v>500</v>
      </c>
    </row>
    <row r="672" spans="1:11" ht="12.75" hidden="1">
      <c r="A672" s="1">
        <v>145</v>
      </c>
      <c r="H672" s="6">
        <v>0</v>
      </c>
      <c r="I672" s="25">
        <v>0</v>
      </c>
      <c r="K672" s="45">
        <v>500</v>
      </c>
    </row>
    <row r="673" spans="1:11" ht="12.75" hidden="1">
      <c r="A673" s="1">
        <v>146</v>
      </c>
      <c r="H673" s="6">
        <v>0</v>
      </c>
      <c r="I673" s="25">
        <v>0</v>
      </c>
      <c r="K673" s="45">
        <v>500</v>
      </c>
    </row>
    <row r="674" spans="1:11" ht="12.75" hidden="1">
      <c r="A674" s="1">
        <v>147</v>
      </c>
      <c r="H674" s="6">
        <v>0</v>
      </c>
      <c r="I674" s="25">
        <v>0</v>
      </c>
      <c r="K674" s="45">
        <v>500</v>
      </c>
    </row>
    <row r="675" spans="1:11" ht="12.75" hidden="1">
      <c r="A675" s="1">
        <v>148</v>
      </c>
      <c r="H675" s="6">
        <v>0</v>
      </c>
      <c r="I675" s="25">
        <v>0</v>
      </c>
      <c r="K675" s="45">
        <v>500</v>
      </c>
    </row>
    <row r="676" spans="1:11" ht="12.75" hidden="1">
      <c r="A676" s="1">
        <v>149</v>
      </c>
      <c r="H676" s="6">
        <v>0</v>
      </c>
      <c r="I676" s="25">
        <v>0</v>
      </c>
      <c r="K676" s="45">
        <v>500</v>
      </c>
    </row>
    <row r="677" spans="1:11" ht="12.75" hidden="1">
      <c r="A677" s="1">
        <v>150</v>
      </c>
      <c r="H677" s="6">
        <v>0</v>
      </c>
      <c r="I677" s="25">
        <v>0</v>
      </c>
      <c r="K677" s="45">
        <v>500</v>
      </c>
    </row>
    <row r="678" spans="1:11" ht="12.75" hidden="1">
      <c r="A678" s="1">
        <v>151</v>
      </c>
      <c r="H678" s="6">
        <v>0</v>
      </c>
      <c r="I678" s="25">
        <v>0</v>
      </c>
      <c r="K678" s="45">
        <v>500</v>
      </c>
    </row>
    <row r="679" spans="1:11" ht="12.75" hidden="1">
      <c r="A679" s="1">
        <v>152</v>
      </c>
      <c r="H679" s="6">
        <v>0</v>
      </c>
      <c r="I679" s="25">
        <v>0</v>
      </c>
      <c r="K679" s="45">
        <v>500</v>
      </c>
    </row>
    <row r="680" spans="1:11" ht="12.75" hidden="1">
      <c r="A680" s="1">
        <v>153</v>
      </c>
      <c r="H680" s="6">
        <v>0</v>
      </c>
      <c r="I680" s="25">
        <v>0</v>
      </c>
      <c r="K680" s="45">
        <v>500</v>
      </c>
    </row>
    <row r="681" spans="1:11" ht="12.75" hidden="1">
      <c r="A681" s="1">
        <v>154</v>
      </c>
      <c r="H681" s="6">
        <v>0</v>
      </c>
      <c r="I681" s="25">
        <v>0</v>
      </c>
      <c r="K681" s="45">
        <v>500</v>
      </c>
    </row>
    <row r="682" spans="1:11" ht="12.75" hidden="1">
      <c r="A682" s="1">
        <v>155</v>
      </c>
      <c r="H682" s="6">
        <v>0</v>
      </c>
      <c r="I682" s="25">
        <v>0</v>
      </c>
      <c r="K682" s="45">
        <v>500</v>
      </c>
    </row>
    <row r="683" spans="1:11" ht="12.75" hidden="1">
      <c r="A683" s="1">
        <v>156</v>
      </c>
      <c r="H683" s="6">
        <v>0</v>
      </c>
      <c r="I683" s="25">
        <v>0</v>
      </c>
      <c r="K683" s="45">
        <v>500</v>
      </c>
    </row>
    <row r="684" spans="1:11" ht="12.75" hidden="1">
      <c r="A684" s="1">
        <v>157</v>
      </c>
      <c r="H684" s="6">
        <v>0</v>
      </c>
      <c r="I684" s="25">
        <v>0</v>
      </c>
      <c r="K684" s="45">
        <v>500</v>
      </c>
    </row>
    <row r="685" spans="1:11" ht="12.75" hidden="1">
      <c r="A685" s="1">
        <v>158</v>
      </c>
      <c r="H685" s="6">
        <v>0</v>
      </c>
      <c r="I685" s="25">
        <v>0</v>
      </c>
      <c r="K685" s="45">
        <v>500</v>
      </c>
    </row>
    <row r="686" spans="1:11" ht="12.75" hidden="1">
      <c r="A686" s="1">
        <v>159</v>
      </c>
      <c r="H686" s="6">
        <v>0</v>
      </c>
      <c r="I686" s="25">
        <v>0</v>
      </c>
      <c r="K686" s="45">
        <v>500</v>
      </c>
    </row>
    <row r="687" spans="1:11" ht="12.75" hidden="1">
      <c r="A687" s="1">
        <v>160</v>
      </c>
      <c r="H687" s="6">
        <v>0</v>
      </c>
      <c r="I687" s="25">
        <v>0</v>
      </c>
      <c r="K687" s="45">
        <v>500</v>
      </c>
    </row>
    <row r="688" spans="1:11" ht="12.75" hidden="1">
      <c r="A688" s="1">
        <v>161</v>
      </c>
      <c r="H688" s="6">
        <v>0</v>
      </c>
      <c r="I688" s="25">
        <v>0</v>
      </c>
      <c r="K688" s="45">
        <v>500</v>
      </c>
    </row>
    <row r="689" spans="1:11" ht="12.75" hidden="1">
      <c r="A689" s="1">
        <v>162</v>
      </c>
      <c r="H689" s="6">
        <v>0</v>
      </c>
      <c r="I689" s="25">
        <v>0</v>
      </c>
      <c r="K689" s="45">
        <v>500</v>
      </c>
    </row>
    <row r="690" spans="1:11" ht="12.75" hidden="1">
      <c r="A690" s="1">
        <v>163</v>
      </c>
      <c r="H690" s="6">
        <v>0</v>
      </c>
      <c r="I690" s="25">
        <v>0</v>
      </c>
      <c r="K690" s="45">
        <v>500</v>
      </c>
    </row>
    <row r="691" spans="1:11" ht="12.75" hidden="1">
      <c r="A691" s="1">
        <v>164</v>
      </c>
      <c r="H691" s="6">
        <v>0</v>
      </c>
      <c r="I691" s="25">
        <v>0</v>
      </c>
      <c r="K691" s="45">
        <v>500</v>
      </c>
    </row>
    <row r="692" spans="1:11" ht="12.75" hidden="1">
      <c r="A692" s="1">
        <v>165</v>
      </c>
      <c r="H692" s="6">
        <v>0</v>
      </c>
      <c r="I692" s="25">
        <v>0</v>
      </c>
      <c r="K692" s="45">
        <v>500</v>
      </c>
    </row>
    <row r="693" spans="1:11" ht="12.75" hidden="1">
      <c r="A693" s="1">
        <v>166</v>
      </c>
      <c r="H693" s="6">
        <v>0</v>
      </c>
      <c r="I693" s="25">
        <v>0</v>
      </c>
      <c r="K693" s="45">
        <v>500</v>
      </c>
    </row>
    <row r="694" spans="1:11" ht="12.75" hidden="1">
      <c r="A694" s="1">
        <v>167</v>
      </c>
      <c r="H694" s="6">
        <v>0</v>
      </c>
      <c r="I694" s="25">
        <v>0</v>
      </c>
      <c r="K694" s="45">
        <v>500</v>
      </c>
    </row>
    <row r="695" spans="1:11" ht="12.75" hidden="1">
      <c r="A695" s="1">
        <v>168</v>
      </c>
      <c r="H695" s="6">
        <v>0</v>
      </c>
      <c r="I695" s="25">
        <v>0</v>
      </c>
      <c r="K695" s="45">
        <v>500</v>
      </c>
    </row>
    <row r="696" spans="1:11" ht="12.75" hidden="1">
      <c r="A696" s="1">
        <v>169</v>
      </c>
      <c r="H696" s="6">
        <v>0</v>
      </c>
      <c r="I696" s="25">
        <v>0</v>
      </c>
      <c r="K696" s="45">
        <v>500</v>
      </c>
    </row>
    <row r="697" spans="1:11" ht="12.75" hidden="1">
      <c r="A697" s="1">
        <v>170</v>
      </c>
      <c r="H697" s="6">
        <v>0</v>
      </c>
      <c r="I697" s="25">
        <v>0</v>
      </c>
      <c r="K697" s="45">
        <v>500</v>
      </c>
    </row>
    <row r="698" spans="1:11" ht="12.75" hidden="1">
      <c r="A698" s="1">
        <v>171</v>
      </c>
      <c r="H698" s="6">
        <v>0</v>
      </c>
      <c r="I698" s="25">
        <v>0</v>
      </c>
      <c r="K698" s="45">
        <v>500</v>
      </c>
    </row>
    <row r="699" spans="1:11" ht="12.75" hidden="1">
      <c r="A699" s="1">
        <v>172</v>
      </c>
      <c r="H699" s="6">
        <v>0</v>
      </c>
      <c r="I699" s="25">
        <v>0</v>
      </c>
      <c r="K699" s="45">
        <v>500</v>
      </c>
    </row>
    <row r="700" spans="1:11" ht="12.75" hidden="1">
      <c r="A700" s="1">
        <v>173</v>
      </c>
      <c r="H700" s="6">
        <v>0</v>
      </c>
      <c r="I700" s="25">
        <v>0</v>
      </c>
      <c r="K700" s="45">
        <v>500</v>
      </c>
    </row>
    <row r="701" spans="1:11" ht="12.75" hidden="1">
      <c r="A701" s="1">
        <v>174</v>
      </c>
      <c r="H701" s="6">
        <v>0</v>
      </c>
      <c r="I701" s="25">
        <v>0</v>
      </c>
      <c r="K701" s="45">
        <v>500</v>
      </c>
    </row>
    <row r="702" spans="1:11" ht="12.75" hidden="1">
      <c r="A702" s="1">
        <v>175</v>
      </c>
      <c r="H702" s="6">
        <v>0</v>
      </c>
      <c r="I702" s="25">
        <v>0</v>
      </c>
      <c r="K702" s="45">
        <v>500</v>
      </c>
    </row>
    <row r="703" spans="1:11" ht="12.75" hidden="1">
      <c r="A703" s="1">
        <v>176</v>
      </c>
      <c r="H703" s="6">
        <v>0</v>
      </c>
      <c r="I703" s="25">
        <v>0</v>
      </c>
      <c r="K703" s="45">
        <v>500</v>
      </c>
    </row>
    <row r="704" spans="1:11" ht="12.75" hidden="1">
      <c r="A704" s="1">
        <v>177</v>
      </c>
      <c r="H704" s="6">
        <v>0</v>
      </c>
      <c r="I704" s="25">
        <v>0</v>
      </c>
      <c r="K704" s="45">
        <v>500</v>
      </c>
    </row>
    <row r="705" spans="1:11" ht="12.75" hidden="1">
      <c r="A705" s="1">
        <v>178</v>
      </c>
      <c r="H705" s="6">
        <v>0</v>
      </c>
      <c r="I705" s="25">
        <v>0</v>
      </c>
      <c r="K705" s="45">
        <v>500</v>
      </c>
    </row>
    <row r="706" spans="1:11" ht="12.75" hidden="1">
      <c r="A706" s="1">
        <v>179</v>
      </c>
      <c r="H706" s="6">
        <v>0</v>
      </c>
      <c r="I706" s="25">
        <v>0</v>
      </c>
      <c r="K706" s="45">
        <v>500</v>
      </c>
    </row>
    <row r="707" spans="1:11" ht="12.75" hidden="1">
      <c r="A707" s="1">
        <v>180</v>
      </c>
      <c r="H707" s="6">
        <v>0</v>
      </c>
      <c r="I707" s="25">
        <v>0</v>
      </c>
      <c r="K707" s="45">
        <v>500</v>
      </c>
    </row>
    <row r="708" spans="1:11" ht="12.75" hidden="1">
      <c r="A708" s="1">
        <v>181</v>
      </c>
      <c r="H708" s="6">
        <v>0</v>
      </c>
      <c r="I708" s="25">
        <v>0</v>
      </c>
      <c r="K708" s="45">
        <v>500</v>
      </c>
    </row>
    <row r="709" spans="1:11" ht="12.75" hidden="1">
      <c r="A709" s="1">
        <v>182</v>
      </c>
      <c r="H709" s="6">
        <v>0</v>
      </c>
      <c r="I709" s="25">
        <v>0</v>
      </c>
      <c r="K709" s="45">
        <v>500</v>
      </c>
    </row>
    <row r="710" spans="1:11" ht="12.75" hidden="1">
      <c r="A710" s="1">
        <v>183</v>
      </c>
      <c r="H710" s="6">
        <v>0</v>
      </c>
      <c r="I710" s="25">
        <v>0</v>
      </c>
      <c r="K710" s="45">
        <v>500</v>
      </c>
    </row>
    <row r="711" spans="1:11" ht="12.75" hidden="1">
      <c r="A711" s="1">
        <v>184</v>
      </c>
      <c r="H711" s="6">
        <v>0</v>
      </c>
      <c r="I711" s="25">
        <v>0</v>
      </c>
      <c r="K711" s="45">
        <v>500</v>
      </c>
    </row>
    <row r="712" spans="1:11" ht="12.75" hidden="1">
      <c r="A712" s="1">
        <v>185</v>
      </c>
      <c r="H712" s="6">
        <v>0</v>
      </c>
      <c r="I712" s="25">
        <v>0</v>
      </c>
      <c r="K712" s="45">
        <v>500</v>
      </c>
    </row>
    <row r="713" spans="1:11" ht="12.75" hidden="1">
      <c r="A713" s="1">
        <v>186</v>
      </c>
      <c r="H713" s="6">
        <v>0</v>
      </c>
      <c r="I713" s="25">
        <v>0</v>
      </c>
      <c r="K713" s="45">
        <v>500</v>
      </c>
    </row>
    <row r="714" spans="1:11" ht="12.75" hidden="1">
      <c r="A714" s="1">
        <v>187</v>
      </c>
      <c r="H714" s="6">
        <v>0</v>
      </c>
      <c r="I714" s="25">
        <v>0</v>
      </c>
      <c r="K714" s="45">
        <v>500</v>
      </c>
    </row>
    <row r="715" spans="1:11" ht="12.75" hidden="1">
      <c r="A715" s="1">
        <v>188</v>
      </c>
      <c r="H715" s="6">
        <v>0</v>
      </c>
      <c r="I715" s="25">
        <v>0</v>
      </c>
      <c r="K715" s="45">
        <v>500</v>
      </c>
    </row>
    <row r="716" spans="1:11" ht="12.75" hidden="1">
      <c r="A716" s="1">
        <v>189</v>
      </c>
      <c r="H716" s="6">
        <v>0</v>
      </c>
      <c r="I716" s="25">
        <v>0</v>
      </c>
      <c r="K716" s="45">
        <v>500</v>
      </c>
    </row>
    <row r="717" spans="1:11" ht="12.75" hidden="1">
      <c r="A717" s="1">
        <v>190</v>
      </c>
      <c r="H717" s="6">
        <v>0</v>
      </c>
      <c r="I717" s="25">
        <v>0</v>
      </c>
      <c r="K717" s="45">
        <v>500</v>
      </c>
    </row>
    <row r="718" spans="1:11" ht="12.75" hidden="1">
      <c r="A718" s="1">
        <v>191</v>
      </c>
      <c r="H718" s="6">
        <v>0</v>
      </c>
      <c r="I718" s="25">
        <v>0</v>
      </c>
      <c r="K718" s="45">
        <v>500</v>
      </c>
    </row>
    <row r="719" spans="1:11" ht="12.75" hidden="1">
      <c r="A719" s="1">
        <v>192</v>
      </c>
      <c r="H719" s="6">
        <v>0</v>
      </c>
      <c r="I719" s="25">
        <v>0</v>
      </c>
      <c r="K719" s="45">
        <v>500</v>
      </c>
    </row>
    <row r="720" spans="1:11" ht="12.75" hidden="1">
      <c r="A720" s="1">
        <v>193</v>
      </c>
      <c r="H720" s="6">
        <v>0</v>
      </c>
      <c r="I720" s="25">
        <v>0</v>
      </c>
      <c r="K720" s="45">
        <v>500</v>
      </c>
    </row>
    <row r="721" spans="1:11" ht="12.75" hidden="1">
      <c r="A721" s="1">
        <v>194</v>
      </c>
      <c r="H721" s="6">
        <v>0</v>
      </c>
      <c r="I721" s="25">
        <v>0</v>
      </c>
      <c r="K721" s="45">
        <v>500</v>
      </c>
    </row>
    <row r="722" spans="1:11" ht="12.75" hidden="1">
      <c r="A722" s="1">
        <v>195</v>
      </c>
      <c r="H722" s="6">
        <v>0</v>
      </c>
      <c r="I722" s="25">
        <v>0</v>
      </c>
      <c r="K722" s="45">
        <v>500</v>
      </c>
    </row>
    <row r="723" spans="1:11" ht="12.75" hidden="1">
      <c r="A723" s="1">
        <v>196</v>
      </c>
      <c r="H723" s="6">
        <v>0</v>
      </c>
      <c r="I723" s="25">
        <v>0</v>
      </c>
      <c r="K723" s="45">
        <v>500</v>
      </c>
    </row>
    <row r="724" spans="1:11" ht="12.75" hidden="1">
      <c r="A724" s="1">
        <v>197</v>
      </c>
      <c r="B724" s="9"/>
      <c r="H724" s="6">
        <v>0</v>
      </c>
      <c r="I724" s="25">
        <v>0</v>
      </c>
      <c r="K724" s="45">
        <v>500</v>
      </c>
    </row>
    <row r="725" spans="1:11" ht="12.75" hidden="1">
      <c r="A725" s="1">
        <v>198</v>
      </c>
      <c r="B725" s="8"/>
      <c r="H725" s="6">
        <v>0</v>
      </c>
      <c r="I725" s="25">
        <v>0</v>
      </c>
      <c r="K725" s="45">
        <v>500</v>
      </c>
    </row>
    <row r="726" spans="1:11" ht="12.75" hidden="1">
      <c r="A726" s="1">
        <v>199</v>
      </c>
      <c r="B726" s="8"/>
      <c r="H726" s="6">
        <v>0</v>
      </c>
      <c r="I726" s="25">
        <v>0</v>
      </c>
      <c r="K726" s="45">
        <v>500</v>
      </c>
    </row>
    <row r="727" spans="1:11" ht="12.75" hidden="1">
      <c r="A727" s="1">
        <v>200</v>
      </c>
      <c r="H727" s="6">
        <v>0</v>
      </c>
      <c r="I727" s="25">
        <v>0</v>
      </c>
      <c r="K727" s="45">
        <v>500</v>
      </c>
    </row>
    <row r="728" spans="1:11" ht="12.75" hidden="1">
      <c r="A728" s="1">
        <v>201</v>
      </c>
      <c r="B728" s="10"/>
      <c r="H728" s="6">
        <v>0</v>
      </c>
      <c r="I728" s="25">
        <v>0</v>
      </c>
      <c r="K728" s="45">
        <v>500</v>
      </c>
    </row>
    <row r="729" spans="1:11" ht="12.75" hidden="1">
      <c r="A729" s="1">
        <v>202</v>
      </c>
      <c r="B729" s="10"/>
      <c r="H729" s="6">
        <v>0</v>
      </c>
      <c r="I729" s="25">
        <v>0</v>
      </c>
      <c r="K729" s="45">
        <v>500</v>
      </c>
    </row>
    <row r="730" spans="1:11" ht="12.75" hidden="1">
      <c r="A730" s="1">
        <v>203</v>
      </c>
      <c r="B730" s="10"/>
      <c r="H730" s="6">
        <v>0</v>
      </c>
      <c r="I730" s="25">
        <v>0</v>
      </c>
      <c r="K730" s="45">
        <v>500</v>
      </c>
    </row>
    <row r="731" spans="1:11" ht="12.75" hidden="1">
      <c r="A731" s="1">
        <v>204</v>
      </c>
      <c r="B731" s="10"/>
      <c r="H731" s="6">
        <v>0</v>
      </c>
      <c r="I731" s="25">
        <v>0</v>
      </c>
      <c r="K731" s="45">
        <v>500</v>
      </c>
    </row>
    <row r="732" spans="1:11" ht="12.75" hidden="1">
      <c r="A732" s="1">
        <v>205</v>
      </c>
      <c r="B732" s="10"/>
      <c r="H732" s="6">
        <v>0</v>
      </c>
      <c r="I732" s="25">
        <v>0</v>
      </c>
      <c r="K732" s="45">
        <v>500</v>
      </c>
    </row>
    <row r="733" spans="1:11" ht="12.75" hidden="1">
      <c r="A733" s="1">
        <v>206</v>
      </c>
      <c r="B733" s="10"/>
      <c r="H733" s="6">
        <v>0</v>
      </c>
      <c r="I733" s="25">
        <v>0</v>
      </c>
      <c r="K733" s="45">
        <v>500</v>
      </c>
    </row>
    <row r="734" spans="1:11" ht="12.75" hidden="1">
      <c r="A734" s="1">
        <v>207</v>
      </c>
      <c r="B734" s="10"/>
      <c r="H734" s="6">
        <v>0</v>
      </c>
      <c r="I734" s="25">
        <v>0</v>
      </c>
      <c r="K734" s="45">
        <v>500</v>
      </c>
    </row>
    <row r="735" spans="1:11" ht="12.75" hidden="1">
      <c r="A735" s="1">
        <v>208</v>
      </c>
      <c r="B735" s="10"/>
      <c r="H735" s="6">
        <v>0</v>
      </c>
      <c r="I735" s="25">
        <v>0</v>
      </c>
      <c r="K735" s="45">
        <v>500</v>
      </c>
    </row>
    <row r="736" spans="1:11" ht="12.75" hidden="1">
      <c r="A736" s="1">
        <v>209</v>
      </c>
      <c r="B736" s="10"/>
      <c r="H736" s="6">
        <v>0</v>
      </c>
      <c r="I736" s="25">
        <v>0</v>
      </c>
      <c r="K736" s="45">
        <v>500</v>
      </c>
    </row>
    <row r="737" spans="1:11" ht="12.75" hidden="1">
      <c r="A737" s="1">
        <v>210</v>
      </c>
      <c r="B737" s="10"/>
      <c r="H737" s="6">
        <v>0</v>
      </c>
      <c r="I737" s="25">
        <v>0</v>
      </c>
      <c r="K737" s="45">
        <v>500</v>
      </c>
    </row>
    <row r="738" spans="1:11" ht="12.75" hidden="1">
      <c r="A738" s="1">
        <v>211</v>
      </c>
      <c r="B738" s="10"/>
      <c r="H738" s="6">
        <v>0</v>
      </c>
      <c r="I738" s="25">
        <v>0</v>
      </c>
      <c r="K738" s="45">
        <v>500</v>
      </c>
    </row>
    <row r="739" spans="1:11" ht="12.75" hidden="1">
      <c r="A739" s="1">
        <v>212</v>
      </c>
      <c r="B739" s="10"/>
      <c r="H739" s="6">
        <v>0</v>
      </c>
      <c r="I739" s="25">
        <v>0</v>
      </c>
      <c r="K739" s="45">
        <v>500</v>
      </c>
    </row>
    <row r="740" spans="1:11" ht="12.75" hidden="1">
      <c r="A740" s="1">
        <v>213</v>
      </c>
      <c r="B740" s="10"/>
      <c r="H740" s="6">
        <v>0</v>
      </c>
      <c r="I740" s="25">
        <v>0</v>
      </c>
      <c r="K740" s="45">
        <v>500</v>
      </c>
    </row>
    <row r="741" spans="1:11" ht="12.75" hidden="1">
      <c r="A741" s="1">
        <v>214</v>
      </c>
      <c r="B741" s="10"/>
      <c r="H741" s="6">
        <v>0</v>
      </c>
      <c r="I741" s="25">
        <v>0</v>
      </c>
      <c r="K741" s="45">
        <v>500</v>
      </c>
    </row>
    <row r="742" spans="1:11" ht="12.75" hidden="1">
      <c r="A742" s="1">
        <v>215</v>
      </c>
      <c r="B742" s="10"/>
      <c r="H742" s="6">
        <v>0</v>
      </c>
      <c r="I742" s="25">
        <v>0</v>
      </c>
      <c r="K742" s="45">
        <v>500</v>
      </c>
    </row>
    <row r="743" spans="1:11" ht="12.75" hidden="1">
      <c r="A743" s="1">
        <v>216</v>
      </c>
      <c r="B743" s="10"/>
      <c r="H743" s="6">
        <v>0</v>
      </c>
      <c r="I743" s="25">
        <v>0</v>
      </c>
      <c r="K743" s="45">
        <v>500</v>
      </c>
    </row>
    <row r="744" spans="1:11" ht="12.75" hidden="1">
      <c r="A744" s="1">
        <v>217</v>
      </c>
      <c r="B744" s="10"/>
      <c r="H744" s="6">
        <v>0</v>
      </c>
      <c r="I744" s="25">
        <v>0</v>
      </c>
      <c r="K744" s="45">
        <v>500</v>
      </c>
    </row>
    <row r="745" spans="1:11" ht="12.75" hidden="1">
      <c r="A745" s="1">
        <v>218</v>
      </c>
      <c r="B745" s="10"/>
      <c r="H745" s="6">
        <v>0</v>
      </c>
      <c r="I745" s="25">
        <v>0</v>
      </c>
      <c r="K745" s="45">
        <v>500</v>
      </c>
    </row>
    <row r="746" spans="1:11" ht="12.75" hidden="1">
      <c r="A746" s="1" t="s">
        <v>981</v>
      </c>
      <c r="H746" s="6">
        <v>0</v>
      </c>
      <c r="I746" s="25">
        <v>0</v>
      </c>
      <c r="K746" s="45">
        <v>500</v>
      </c>
    </row>
    <row r="747" spans="1:11" ht="12.75" hidden="1">
      <c r="A747" s="1" t="s">
        <v>982</v>
      </c>
      <c r="B747" s="8"/>
      <c r="H747" s="6">
        <v>0</v>
      </c>
      <c r="I747" s="25">
        <v>0</v>
      </c>
      <c r="K747" s="45">
        <v>500</v>
      </c>
    </row>
    <row r="748" spans="1:11" ht="12.75" hidden="1">
      <c r="A748" s="1" t="s">
        <v>983</v>
      </c>
      <c r="H748" s="6">
        <v>0</v>
      </c>
      <c r="I748" s="25">
        <v>0</v>
      </c>
      <c r="K748" s="45">
        <v>500</v>
      </c>
    </row>
    <row r="749" spans="1:11" ht="12.75" hidden="1">
      <c r="A749" s="1" t="s">
        <v>984</v>
      </c>
      <c r="H749" s="6">
        <v>0</v>
      </c>
      <c r="I749" s="25">
        <v>0</v>
      </c>
      <c r="K749" s="45">
        <v>500</v>
      </c>
    </row>
    <row r="750" spans="1:11" ht="12.75" hidden="1">
      <c r="A750" s="1" t="s">
        <v>985</v>
      </c>
      <c r="H750" s="6">
        <v>0</v>
      </c>
      <c r="I750" s="25">
        <v>0</v>
      </c>
      <c r="K750" s="45">
        <v>500</v>
      </c>
    </row>
    <row r="751" spans="1:11" ht="12.75" hidden="1">
      <c r="A751" s="1" t="s">
        <v>986</v>
      </c>
      <c r="H751" s="6">
        <v>0</v>
      </c>
      <c r="I751" s="25">
        <v>0</v>
      </c>
      <c r="K751" s="45">
        <v>500</v>
      </c>
    </row>
    <row r="752" spans="1:11" ht="12.75" hidden="1">
      <c r="A752" s="1" t="s">
        <v>987</v>
      </c>
      <c r="H752" s="6">
        <v>0</v>
      </c>
      <c r="I752" s="25">
        <v>0</v>
      </c>
      <c r="K752" s="45">
        <v>500</v>
      </c>
    </row>
    <row r="753" spans="1:11" ht="12.75" hidden="1">
      <c r="A753" s="1" t="s">
        <v>988</v>
      </c>
      <c r="H753" s="6">
        <v>0</v>
      </c>
      <c r="I753" s="25">
        <v>0</v>
      </c>
      <c r="K753" s="45">
        <v>500</v>
      </c>
    </row>
    <row r="754" spans="1:11" ht="12.75" hidden="1">
      <c r="A754" s="1" t="s">
        <v>989</v>
      </c>
      <c r="H754" s="6">
        <v>0</v>
      </c>
      <c r="I754" s="25">
        <v>0</v>
      </c>
      <c r="K754" s="45">
        <v>500</v>
      </c>
    </row>
    <row r="755" spans="1:11" ht="12.75" hidden="1">
      <c r="A755" s="1" t="s">
        <v>990</v>
      </c>
      <c r="H755" s="6">
        <v>0</v>
      </c>
      <c r="I755" s="25">
        <v>0</v>
      </c>
      <c r="K755" s="45">
        <v>500</v>
      </c>
    </row>
    <row r="756" spans="1:11" ht="12.75" hidden="1">
      <c r="A756" s="1" t="s">
        <v>991</v>
      </c>
      <c r="H756" s="6">
        <v>0</v>
      </c>
      <c r="I756" s="25">
        <v>0</v>
      </c>
      <c r="K756" s="45">
        <v>500</v>
      </c>
    </row>
    <row r="757" spans="1:11" ht="12.75" hidden="1">
      <c r="A757" s="1" t="s">
        <v>992</v>
      </c>
      <c r="H757" s="6">
        <v>0</v>
      </c>
      <c r="I757" s="25">
        <v>0</v>
      </c>
      <c r="K757" s="45">
        <v>500</v>
      </c>
    </row>
    <row r="758" spans="1:11" ht="12.75" hidden="1">
      <c r="A758" s="1" t="s">
        <v>993</v>
      </c>
      <c r="H758" s="6">
        <v>0</v>
      </c>
      <c r="I758" s="25">
        <v>0</v>
      </c>
      <c r="K758" s="45">
        <v>500</v>
      </c>
    </row>
    <row r="759" spans="1:11" ht="12.75" hidden="1">
      <c r="A759" s="1" t="s">
        <v>994</v>
      </c>
      <c r="H759" s="6">
        <v>0</v>
      </c>
      <c r="I759" s="25">
        <v>0</v>
      </c>
      <c r="K759" s="45">
        <v>500</v>
      </c>
    </row>
    <row r="760" spans="1:11" ht="12.75" hidden="1">
      <c r="A760" s="1" t="s">
        <v>995</v>
      </c>
      <c r="H760" s="6">
        <v>0</v>
      </c>
      <c r="I760" s="25">
        <v>0</v>
      </c>
      <c r="K760" s="45">
        <v>500</v>
      </c>
    </row>
    <row r="761" spans="1:11" ht="12.75" hidden="1">
      <c r="A761" s="1" t="s">
        <v>996</v>
      </c>
      <c r="H761" s="6">
        <v>0</v>
      </c>
      <c r="I761" s="25">
        <v>0</v>
      </c>
      <c r="K761" s="45">
        <v>500</v>
      </c>
    </row>
    <row r="762" spans="1:11" ht="12.75" hidden="1">
      <c r="A762" s="1" t="s">
        <v>997</v>
      </c>
      <c r="H762" s="6">
        <v>0</v>
      </c>
      <c r="I762" s="25">
        <v>0</v>
      </c>
      <c r="K762" s="45">
        <v>500</v>
      </c>
    </row>
    <row r="763" spans="1:11" ht="12.75" hidden="1">
      <c r="A763" s="1" t="s">
        <v>998</v>
      </c>
      <c r="H763" s="6">
        <v>0</v>
      </c>
      <c r="I763" s="25">
        <v>0</v>
      </c>
      <c r="K763" s="45">
        <v>500</v>
      </c>
    </row>
    <row r="764" spans="1:11" ht="12.75" hidden="1">
      <c r="A764" s="1" t="s">
        <v>999</v>
      </c>
      <c r="H764" s="6">
        <v>0</v>
      </c>
      <c r="I764" s="25">
        <v>0</v>
      </c>
      <c r="K764" s="45">
        <v>500</v>
      </c>
    </row>
    <row r="765" spans="1:11" ht="12.75" hidden="1">
      <c r="A765" s="1" t="s">
        <v>1000</v>
      </c>
      <c r="H765" s="6">
        <v>0</v>
      </c>
      <c r="I765" s="25">
        <v>0</v>
      </c>
      <c r="K765" s="45">
        <v>500</v>
      </c>
    </row>
    <row r="766" spans="1:11" ht="12.75" hidden="1">
      <c r="A766" s="1" t="s">
        <v>1001</v>
      </c>
      <c r="H766" s="6">
        <v>0</v>
      </c>
      <c r="I766" s="25">
        <v>0</v>
      </c>
      <c r="K766" s="45">
        <v>500</v>
      </c>
    </row>
    <row r="767" spans="1:11" ht="12.75" hidden="1">
      <c r="A767" s="1" t="s">
        <v>1002</v>
      </c>
      <c r="H767" s="6">
        <v>0</v>
      </c>
      <c r="I767" s="25">
        <v>0</v>
      </c>
      <c r="K767" s="45">
        <v>500</v>
      </c>
    </row>
    <row r="768" spans="1:11" ht="12.75" hidden="1">
      <c r="A768" s="1" t="s">
        <v>1003</v>
      </c>
      <c r="H768" s="6">
        <v>0</v>
      </c>
      <c r="I768" s="25">
        <v>0</v>
      </c>
      <c r="K768" s="45">
        <v>500</v>
      </c>
    </row>
    <row r="769" spans="1:11" ht="12.75" hidden="1">
      <c r="A769" s="1" t="s">
        <v>1004</v>
      </c>
      <c r="H769" s="6">
        <v>0</v>
      </c>
      <c r="I769" s="25">
        <v>0</v>
      </c>
      <c r="K769" s="45">
        <v>500</v>
      </c>
    </row>
    <row r="770" spans="1:11" ht="12.75" hidden="1">
      <c r="A770" s="1" t="s">
        <v>1005</v>
      </c>
      <c r="H770" s="6">
        <v>0</v>
      </c>
      <c r="I770" s="25">
        <v>0</v>
      </c>
      <c r="K770" s="45">
        <v>500</v>
      </c>
    </row>
    <row r="771" spans="1:11" ht="12.75" hidden="1">
      <c r="A771" s="1" t="s">
        <v>1006</v>
      </c>
      <c r="H771" s="6">
        <v>0</v>
      </c>
      <c r="I771" s="25">
        <v>0</v>
      </c>
      <c r="K771" s="45">
        <v>500</v>
      </c>
    </row>
    <row r="772" spans="1:11" ht="12.75" hidden="1">
      <c r="A772" s="1" t="s">
        <v>1007</v>
      </c>
      <c r="H772" s="6">
        <v>0</v>
      </c>
      <c r="I772" s="25">
        <v>0</v>
      </c>
      <c r="K772" s="45">
        <v>500</v>
      </c>
    </row>
    <row r="773" spans="1:11" ht="12.75" hidden="1">
      <c r="A773" s="1" t="s">
        <v>1008</v>
      </c>
      <c r="H773" s="6">
        <v>0</v>
      </c>
      <c r="I773" s="25">
        <v>0</v>
      </c>
      <c r="K773" s="45">
        <v>500</v>
      </c>
    </row>
    <row r="774" spans="1:11" ht="12.75" hidden="1">
      <c r="A774" s="1" t="s">
        <v>1009</v>
      </c>
      <c r="H774" s="6">
        <v>0</v>
      </c>
      <c r="I774" s="25">
        <v>0</v>
      </c>
      <c r="K774" s="45">
        <v>500</v>
      </c>
    </row>
    <row r="775" spans="1:11" ht="12.75" hidden="1">
      <c r="A775" s="1" t="s">
        <v>1010</v>
      </c>
      <c r="H775" s="6">
        <v>0</v>
      </c>
      <c r="I775" s="25">
        <v>0</v>
      </c>
      <c r="K775" s="45">
        <v>500</v>
      </c>
    </row>
    <row r="776" spans="1:11" ht="12.75" hidden="1">
      <c r="A776" s="1" t="s">
        <v>1011</v>
      </c>
      <c r="H776" s="6">
        <v>0</v>
      </c>
      <c r="I776" s="25">
        <v>0</v>
      </c>
      <c r="K776" s="45">
        <v>500</v>
      </c>
    </row>
    <row r="777" spans="1:11" ht="12.75" hidden="1">
      <c r="A777" s="1" t="s">
        <v>1012</v>
      </c>
      <c r="H777" s="6">
        <v>0</v>
      </c>
      <c r="I777" s="25">
        <v>0</v>
      </c>
      <c r="K777" s="45">
        <v>500</v>
      </c>
    </row>
    <row r="778" spans="1:11" ht="12.75" hidden="1">
      <c r="A778" s="1" t="s">
        <v>1013</v>
      </c>
      <c r="H778" s="6">
        <v>0</v>
      </c>
      <c r="I778" s="25">
        <v>0</v>
      </c>
      <c r="K778" s="45">
        <v>500</v>
      </c>
    </row>
    <row r="779" spans="1:11" ht="12.75" hidden="1">
      <c r="A779" s="1" t="s">
        <v>1014</v>
      </c>
      <c r="H779" s="6">
        <v>0</v>
      </c>
      <c r="I779" s="25">
        <v>0</v>
      </c>
      <c r="K779" s="45">
        <v>500</v>
      </c>
    </row>
    <row r="780" spans="1:11" ht="12.75" hidden="1">
      <c r="A780" s="1" t="s">
        <v>1015</v>
      </c>
      <c r="H780" s="6">
        <v>0</v>
      </c>
      <c r="I780" s="25">
        <v>0</v>
      </c>
      <c r="K780" s="45">
        <v>500</v>
      </c>
    </row>
    <row r="781" spans="1:11" ht="12.75" hidden="1">
      <c r="A781" s="1" t="s">
        <v>1016</v>
      </c>
      <c r="H781" s="6">
        <v>0</v>
      </c>
      <c r="I781" s="25">
        <v>0</v>
      </c>
      <c r="K781" s="45">
        <v>500</v>
      </c>
    </row>
    <row r="782" spans="1:11" ht="12.75" hidden="1">
      <c r="A782" s="1" t="s">
        <v>1017</v>
      </c>
      <c r="H782" s="6">
        <v>0</v>
      </c>
      <c r="I782" s="25">
        <v>0</v>
      </c>
      <c r="K782" s="45">
        <v>500</v>
      </c>
    </row>
    <row r="783" spans="1:11" ht="12.75" hidden="1">
      <c r="A783" s="1" t="s">
        <v>1018</v>
      </c>
      <c r="H783" s="6">
        <v>0</v>
      </c>
      <c r="I783" s="25">
        <v>0</v>
      </c>
      <c r="K783" s="45">
        <v>500</v>
      </c>
    </row>
    <row r="784" spans="1:11" ht="12.75" hidden="1">
      <c r="A784" s="1" t="s">
        <v>1019</v>
      </c>
      <c r="H784" s="6">
        <v>0</v>
      </c>
      <c r="I784" s="25">
        <v>0</v>
      </c>
      <c r="K784" s="45">
        <v>500</v>
      </c>
    </row>
    <row r="785" spans="1:11" ht="12.75" hidden="1">
      <c r="A785" s="1" t="s">
        <v>1020</v>
      </c>
      <c r="H785" s="6">
        <v>0</v>
      </c>
      <c r="I785" s="25">
        <v>0</v>
      </c>
      <c r="K785" s="45">
        <v>500</v>
      </c>
    </row>
    <row r="786" spans="1:11" ht="12.75" hidden="1">
      <c r="A786" s="1" t="s">
        <v>1021</v>
      </c>
      <c r="H786" s="6">
        <v>0</v>
      </c>
      <c r="I786" s="25">
        <v>0</v>
      </c>
      <c r="K786" s="45">
        <v>500</v>
      </c>
    </row>
    <row r="787" spans="1:11" ht="12.75" hidden="1">
      <c r="A787" s="1" t="s">
        <v>1022</v>
      </c>
      <c r="H787" s="6">
        <v>0</v>
      </c>
      <c r="I787" s="25">
        <v>0</v>
      </c>
      <c r="K787" s="45">
        <v>500</v>
      </c>
    </row>
    <row r="788" spans="1:11" ht="12.75" hidden="1">
      <c r="A788" s="1" t="s">
        <v>1023</v>
      </c>
      <c r="H788" s="6">
        <v>0</v>
      </c>
      <c r="I788" s="25">
        <v>0</v>
      </c>
      <c r="K788" s="45">
        <v>500</v>
      </c>
    </row>
    <row r="789" spans="1:11" ht="12.75" hidden="1">
      <c r="A789" s="1" t="s">
        <v>1024</v>
      </c>
      <c r="H789" s="6">
        <v>0</v>
      </c>
      <c r="I789" s="25">
        <v>0</v>
      </c>
      <c r="K789" s="45">
        <v>500</v>
      </c>
    </row>
    <row r="790" spans="1:11" ht="12.75" hidden="1">
      <c r="A790" s="1" t="s">
        <v>1025</v>
      </c>
      <c r="H790" s="6">
        <v>0</v>
      </c>
      <c r="I790" s="25">
        <v>0</v>
      </c>
      <c r="K790" s="45">
        <v>500</v>
      </c>
    </row>
    <row r="791" spans="1:11" ht="12.75" hidden="1">
      <c r="A791" s="1" t="s">
        <v>763</v>
      </c>
      <c r="H791" s="6">
        <v>0</v>
      </c>
      <c r="I791" s="25">
        <v>0</v>
      </c>
      <c r="K791" s="45">
        <v>500</v>
      </c>
    </row>
    <row r="792" spans="1:11" ht="12.75" hidden="1">
      <c r="A792" s="1" t="s">
        <v>764</v>
      </c>
      <c r="H792" s="6">
        <v>0</v>
      </c>
      <c r="I792" s="25">
        <v>0</v>
      </c>
      <c r="K792" s="45">
        <v>500</v>
      </c>
    </row>
    <row r="793" spans="1:11" ht="12.75" hidden="1">
      <c r="A793" s="1" t="s">
        <v>765</v>
      </c>
      <c r="H793" s="6">
        <v>0</v>
      </c>
      <c r="I793" s="25">
        <v>0</v>
      </c>
      <c r="K793" s="45">
        <v>500</v>
      </c>
    </row>
    <row r="794" spans="1:11" ht="12.75" hidden="1">
      <c r="A794" s="1" t="s">
        <v>766</v>
      </c>
      <c r="H794" s="6">
        <v>0</v>
      </c>
      <c r="I794" s="25">
        <v>0</v>
      </c>
      <c r="K794" s="45">
        <v>500</v>
      </c>
    </row>
    <row r="795" spans="1:11" ht="12.75" hidden="1">
      <c r="A795" s="1" t="s">
        <v>767</v>
      </c>
      <c r="H795" s="6">
        <v>0</v>
      </c>
      <c r="I795" s="25">
        <v>0</v>
      </c>
      <c r="K795" s="45">
        <v>500</v>
      </c>
    </row>
    <row r="796" spans="1:11" ht="12.75" hidden="1">
      <c r="A796" s="1" t="s">
        <v>768</v>
      </c>
      <c r="H796" s="6">
        <v>0</v>
      </c>
      <c r="I796" s="25">
        <v>0</v>
      </c>
      <c r="K796" s="45">
        <v>500</v>
      </c>
    </row>
    <row r="797" spans="1:11" ht="12.75" hidden="1">
      <c r="A797" s="1" t="s">
        <v>769</v>
      </c>
      <c r="H797" s="6">
        <v>0</v>
      </c>
      <c r="I797" s="25">
        <v>0</v>
      </c>
      <c r="K797" s="45">
        <v>500</v>
      </c>
    </row>
    <row r="798" spans="1:11" ht="12.75" hidden="1">
      <c r="A798" s="1" t="s">
        <v>770</v>
      </c>
      <c r="H798" s="6">
        <v>0</v>
      </c>
      <c r="I798" s="25">
        <v>0</v>
      </c>
      <c r="K798" s="45">
        <v>500</v>
      </c>
    </row>
    <row r="799" spans="1:11" ht="12.75" hidden="1">
      <c r="A799" s="1" t="s">
        <v>771</v>
      </c>
      <c r="H799" s="6">
        <v>0</v>
      </c>
      <c r="I799" s="25">
        <v>0</v>
      </c>
      <c r="K799" s="45">
        <v>500</v>
      </c>
    </row>
    <row r="800" spans="1:11" ht="12.75" hidden="1">
      <c r="A800" s="1" t="s">
        <v>772</v>
      </c>
      <c r="H800" s="6">
        <v>0</v>
      </c>
      <c r="I800" s="25">
        <v>0</v>
      </c>
      <c r="K800" s="45">
        <v>500</v>
      </c>
    </row>
    <row r="801" spans="1:11" ht="12.75" hidden="1">
      <c r="A801" s="1" t="s">
        <v>773</v>
      </c>
      <c r="H801" s="6">
        <v>0</v>
      </c>
      <c r="I801" s="25">
        <v>0</v>
      </c>
      <c r="K801" s="45">
        <v>500</v>
      </c>
    </row>
    <row r="802" spans="1:11" ht="12.75" hidden="1">
      <c r="A802" s="1" t="s">
        <v>774</v>
      </c>
      <c r="H802" s="6">
        <v>0</v>
      </c>
      <c r="I802" s="25">
        <v>0</v>
      </c>
      <c r="K802" s="45">
        <v>500</v>
      </c>
    </row>
    <row r="803" spans="1:11" ht="12.75" hidden="1">
      <c r="A803" s="1" t="s">
        <v>775</v>
      </c>
      <c r="H803" s="6">
        <v>0</v>
      </c>
      <c r="I803" s="25">
        <v>0</v>
      </c>
      <c r="K803" s="45">
        <v>500</v>
      </c>
    </row>
    <row r="804" spans="1:11" ht="12.75" hidden="1">
      <c r="A804" s="1" t="s">
        <v>776</v>
      </c>
      <c r="H804" s="6">
        <v>0</v>
      </c>
      <c r="I804" s="25">
        <v>0</v>
      </c>
      <c r="K804" s="45">
        <v>500</v>
      </c>
    </row>
    <row r="805" spans="1:11" ht="12.75" hidden="1">
      <c r="A805" s="1" t="s">
        <v>777</v>
      </c>
      <c r="H805" s="6">
        <v>0</v>
      </c>
      <c r="I805" s="25">
        <v>0</v>
      </c>
      <c r="K805" s="45">
        <v>500</v>
      </c>
    </row>
    <row r="806" spans="1:11" ht="12.75" hidden="1">
      <c r="A806" s="1" t="s">
        <v>778</v>
      </c>
      <c r="H806" s="6">
        <v>0</v>
      </c>
      <c r="I806" s="25">
        <v>0</v>
      </c>
      <c r="K806" s="45">
        <v>500</v>
      </c>
    </row>
    <row r="807" spans="1:11" ht="12.75" hidden="1">
      <c r="A807" s="1" t="s">
        <v>779</v>
      </c>
      <c r="H807" s="6">
        <v>0</v>
      </c>
      <c r="I807" s="25">
        <v>0</v>
      </c>
      <c r="K807" s="45">
        <v>500</v>
      </c>
    </row>
    <row r="808" spans="1:11" ht="12.75" hidden="1">
      <c r="A808" s="1" t="s">
        <v>780</v>
      </c>
      <c r="H808" s="6">
        <v>0</v>
      </c>
      <c r="I808" s="25">
        <v>0</v>
      </c>
      <c r="K808" s="45">
        <v>500</v>
      </c>
    </row>
    <row r="809" spans="1:11" ht="12.75" hidden="1">
      <c r="A809" s="1" t="s">
        <v>781</v>
      </c>
      <c r="H809" s="6">
        <v>0</v>
      </c>
      <c r="I809" s="25">
        <v>0</v>
      </c>
      <c r="K809" s="45">
        <v>500</v>
      </c>
    </row>
    <row r="810" spans="1:11" ht="12.75" hidden="1">
      <c r="A810" s="1" t="s">
        <v>782</v>
      </c>
      <c r="H810" s="6">
        <v>0</v>
      </c>
      <c r="I810" s="25">
        <v>0</v>
      </c>
      <c r="K810" s="45">
        <v>500</v>
      </c>
    </row>
    <row r="811" spans="1:11" ht="12.75" hidden="1">
      <c r="A811" s="1" t="s">
        <v>783</v>
      </c>
      <c r="H811" s="6">
        <v>0</v>
      </c>
      <c r="I811" s="25">
        <v>0</v>
      </c>
      <c r="K811" s="45">
        <v>500</v>
      </c>
    </row>
    <row r="812" spans="1:11" ht="12.75" hidden="1">
      <c r="A812" s="1" t="s">
        <v>784</v>
      </c>
      <c r="H812" s="6">
        <v>0</v>
      </c>
      <c r="I812" s="25">
        <v>0</v>
      </c>
      <c r="K812" s="45">
        <v>500</v>
      </c>
    </row>
    <row r="813" spans="1:11" ht="12.75" hidden="1">
      <c r="A813" s="1" t="s">
        <v>785</v>
      </c>
      <c r="H813" s="6">
        <v>0</v>
      </c>
      <c r="I813" s="25">
        <v>0</v>
      </c>
      <c r="K813" s="45">
        <v>500</v>
      </c>
    </row>
    <row r="814" spans="1:11" ht="12.75" hidden="1">
      <c r="A814" s="1" t="s">
        <v>786</v>
      </c>
      <c r="H814" s="6">
        <v>0</v>
      </c>
      <c r="I814" s="25">
        <v>0</v>
      </c>
      <c r="K814" s="45">
        <v>500</v>
      </c>
    </row>
    <row r="815" spans="1:11" ht="12.75" hidden="1">
      <c r="A815" s="1" t="s">
        <v>787</v>
      </c>
      <c r="H815" s="6">
        <v>0</v>
      </c>
      <c r="I815" s="25">
        <v>0</v>
      </c>
      <c r="K815" s="45">
        <v>500</v>
      </c>
    </row>
    <row r="816" spans="1:11" ht="12.75" hidden="1">
      <c r="A816" s="1" t="s">
        <v>788</v>
      </c>
      <c r="H816" s="6">
        <v>0</v>
      </c>
      <c r="I816" s="25">
        <v>0</v>
      </c>
      <c r="K816" s="45">
        <v>500</v>
      </c>
    </row>
    <row r="817" spans="1:11" ht="12.75" hidden="1">
      <c r="A817" s="1" t="s">
        <v>789</v>
      </c>
      <c r="H817" s="6">
        <v>0</v>
      </c>
      <c r="I817" s="25">
        <v>0</v>
      </c>
      <c r="K817" s="45">
        <v>500</v>
      </c>
    </row>
    <row r="818" spans="1:11" ht="12.75" hidden="1">
      <c r="A818" s="1" t="s">
        <v>790</v>
      </c>
      <c r="H818" s="6">
        <v>0</v>
      </c>
      <c r="I818" s="25">
        <v>0</v>
      </c>
      <c r="K818" s="45">
        <v>500</v>
      </c>
    </row>
    <row r="819" spans="1:11" ht="12.75" hidden="1">
      <c r="A819" s="1" t="s">
        <v>791</v>
      </c>
      <c r="H819" s="6">
        <v>0</v>
      </c>
      <c r="I819" s="25">
        <v>0</v>
      </c>
      <c r="K819" s="45">
        <v>500</v>
      </c>
    </row>
    <row r="820" spans="1:11" ht="12.75" hidden="1">
      <c r="A820" s="1" t="s">
        <v>792</v>
      </c>
      <c r="H820" s="6">
        <v>0</v>
      </c>
      <c r="I820" s="25">
        <v>0</v>
      </c>
      <c r="K820" s="45">
        <v>500</v>
      </c>
    </row>
    <row r="821" spans="1:11" ht="12.75" hidden="1">
      <c r="A821" s="1" t="s">
        <v>793</v>
      </c>
      <c r="H821" s="6">
        <v>0</v>
      </c>
      <c r="I821" s="25">
        <v>0</v>
      </c>
      <c r="K821" s="45">
        <v>500</v>
      </c>
    </row>
    <row r="822" spans="1:11" ht="12.75" hidden="1">
      <c r="A822" s="1" t="s">
        <v>794</v>
      </c>
      <c r="H822" s="6">
        <v>0</v>
      </c>
      <c r="I822" s="25">
        <v>0</v>
      </c>
      <c r="K822" s="45">
        <v>500</v>
      </c>
    </row>
    <row r="823" spans="1:11" ht="12.75" hidden="1">
      <c r="A823" s="1" t="s">
        <v>795</v>
      </c>
      <c r="H823" s="6">
        <v>0</v>
      </c>
      <c r="I823" s="25">
        <v>0</v>
      </c>
      <c r="K823" s="45">
        <v>500</v>
      </c>
    </row>
    <row r="824" spans="1:11" ht="12.75" hidden="1">
      <c r="A824" s="1" t="s">
        <v>796</v>
      </c>
      <c r="H824" s="6">
        <v>0</v>
      </c>
      <c r="I824" s="25">
        <v>0</v>
      </c>
      <c r="K824" s="45">
        <v>500</v>
      </c>
    </row>
    <row r="825" spans="1:11" ht="12.75" hidden="1">
      <c r="A825" s="1" t="s">
        <v>797</v>
      </c>
      <c r="H825" s="6">
        <v>0</v>
      </c>
      <c r="I825" s="25">
        <v>0</v>
      </c>
      <c r="K825" s="45">
        <v>500</v>
      </c>
    </row>
    <row r="826" spans="1:11" ht="12.75" hidden="1">
      <c r="A826" s="1" t="s">
        <v>798</v>
      </c>
      <c r="H826" s="6">
        <v>0</v>
      </c>
      <c r="I826" s="25">
        <v>0</v>
      </c>
      <c r="K826" s="45">
        <v>500</v>
      </c>
    </row>
    <row r="827" spans="1:11" ht="12.75" hidden="1">
      <c r="A827" s="1" t="s">
        <v>799</v>
      </c>
      <c r="H827" s="6">
        <v>0</v>
      </c>
      <c r="I827" s="25">
        <v>0</v>
      </c>
      <c r="K827" s="45">
        <v>500</v>
      </c>
    </row>
    <row r="828" spans="1:11" ht="12.75" hidden="1">
      <c r="A828" s="1" t="s">
        <v>800</v>
      </c>
      <c r="H828" s="6">
        <v>0</v>
      </c>
      <c r="I828" s="25">
        <v>0</v>
      </c>
      <c r="K828" s="45">
        <v>500</v>
      </c>
    </row>
    <row r="829" spans="1:11" ht="12.75" hidden="1">
      <c r="A829" s="1" t="s">
        <v>801</v>
      </c>
      <c r="H829" s="6">
        <v>0</v>
      </c>
      <c r="I829" s="25">
        <v>0</v>
      </c>
      <c r="K829" s="45">
        <v>500</v>
      </c>
    </row>
    <row r="830" spans="1:11" ht="12.75" hidden="1">
      <c r="A830" s="1" t="s">
        <v>802</v>
      </c>
      <c r="H830" s="6">
        <v>0</v>
      </c>
      <c r="I830" s="25">
        <v>0</v>
      </c>
      <c r="K830" s="45">
        <v>500</v>
      </c>
    </row>
    <row r="831" spans="1:11" ht="12.75" hidden="1">
      <c r="A831" s="1" t="s">
        <v>803</v>
      </c>
      <c r="H831" s="6">
        <v>0</v>
      </c>
      <c r="I831" s="25">
        <v>0</v>
      </c>
      <c r="K831" s="45">
        <v>500</v>
      </c>
    </row>
    <row r="832" spans="1:11" ht="12.75" hidden="1">
      <c r="A832" s="1" t="s">
        <v>804</v>
      </c>
      <c r="H832" s="6">
        <v>0</v>
      </c>
      <c r="I832" s="25">
        <v>0</v>
      </c>
      <c r="K832" s="45">
        <v>500</v>
      </c>
    </row>
    <row r="833" spans="1:11" ht="12.75" hidden="1">
      <c r="A833" s="1" t="s">
        <v>805</v>
      </c>
      <c r="H833" s="6">
        <v>0</v>
      </c>
      <c r="I833" s="25">
        <v>0</v>
      </c>
      <c r="K833" s="45">
        <v>500</v>
      </c>
    </row>
    <row r="834" spans="1:11" ht="12.75" hidden="1">
      <c r="A834" s="1" t="s">
        <v>806</v>
      </c>
      <c r="H834" s="6">
        <v>0</v>
      </c>
      <c r="I834" s="25">
        <v>0</v>
      </c>
      <c r="K834" s="45">
        <v>500</v>
      </c>
    </row>
    <row r="835" spans="1:11" ht="12.75" hidden="1">
      <c r="A835" s="1" t="s">
        <v>807</v>
      </c>
      <c r="H835" s="6">
        <v>0</v>
      </c>
      <c r="I835" s="25">
        <v>0</v>
      </c>
      <c r="K835" s="45">
        <v>500</v>
      </c>
    </row>
    <row r="836" spans="1:11" ht="12.75" hidden="1">
      <c r="A836" s="1" t="s">
        <v>808</v>
      </c>
      <c r="H836" s="6">
        <v>0</v>
      </c>
      <c r="I836" s="25">
        <v>0</v>
      </c>
      <c r="K836" s="45">
        <v>500</v>
      </c>
    </row>
    <row r="837" spans="1:11" ht="12.75" hidden="1">
      <c r="A837" s="1" t="s">
        <v>809</v>
      </c>
      <c r="H837" s="6">
        <v>0</v>
      </c>
      <c r="I837" s="25">
        <v>0</v>
      </c>
      <c r="K837" s="45">
        <v>500</v>
      </c>
    </row>
    <row r="838" spans="1:11" ht="12.75" hidden="1">
      <c r="A838" s="1" t="s">
        <v>810</v>
      </c>
      <c r="H838" s="6">
        <v>0</v>
      </c>
      <c r="I838" s="25">
        <v>0</v>
      </c>
      <c r="K838" s="45">
        <v>500</v>
      </c>
    </row>
    <row r="839" spans="1:11" ht="12.75" hidden="1">
      <c r="A839" s="1" t="s">
        <v>811</v>
      </c>
      <c r="H839" s="6">
        <v>0</v>
      </c>
      <c r="I839" s="25">
        <v>0</v>
      </c>
      <c r="K839" s="45">
        <v>500</v>
      </c>
    </row>
    <row r="840" spans="1:11" ht="12.75" hidden="1">
      <c r="A840" s="1" t="s">
        <v>812</v>
      </c>
      <c r="H840" s="6">
        <v>0</v>
      </c>
      <c r="I840" s="25">
        <v>0</v>
      </c>
      <c r="K840" s="45">
        <v>500</v>
      </c>
    </row>
    <row r="841" spans="1:11" ht="12.75" hidden="1">
      <c r="A841" s="1" t="s">
        <v>813</v>
      </c>
      <c r="H841" s="6">
        <v>0</v>
      </c>
      <c r="I841" s="25">
        <v>0</v>
      </c>
      <c r="K841" s="45">
        <v>500</v>
      </c>
    </row>
    <row r="842" spans="1:11" ht="12.75" hidden="1">
      <c r="A842" s="1" t="s">
        <v>814</v>
      </c>
      <c r="H842" s="6">
        <v>0</v>
      </c>
      <c r="I842" s="25">
        <v>0</v>
      </c>
      <c r="K842" s="45">
        <v>500</v>
      </c>
    </row>
    <row r="843" spans="1:11" ht="12.75" hidden="1">
      <c r="A843" s="1" t="s">
        <v>815</v>
      </c>
      <c r="H843" s="6">
        <v>0</v>
      </c>
      <c r="I843" s="25">
        <v>0</v>
      </c>
      <c r="K843" s="45">
        <v>500</v>
      </c>
    </row>
    <row r="844" spans="1:11" ht="12.75" hidden="1">
      <c r="A844" s="1" t="s">
        <v>816</v>
      </c>
      <c r="H844" s="6">
        <v>0</v>
      </c>
      <c r="I844" s="25">
        <v>0</v>
      </c>
      <c r="K844" s="45">
        <v>500</v>
      </c>
    </row>
    <row r="845" spans="1:11" ht="12.75" hidden="1">
      <c r="A845" s="1" t="s">
        <v>817</v>
      </c>
      <c r="H845" s="6">
        <v>0</v>
      </c>
      <c r="I845" s="25">
        <v>0</v>
      </c>
      <c r="K845" s="45">
        <v>500</v>
      </c>
    </row>
    <row r="846" spans="1:11" ht="12.75" hidden="1">
      <c r="A846" s="1" t="s">
        <v>818</v>
      </c>
      <c r="H846" s="6">
        <v>0</v>
      </c>
      <c r="I846" s="25">
        <v>0</v>
      </c>
      <c r="K846" s="45">
        <v>500</v>
      </c>
    </row>
    <row r="847" spans="1:11" ht="12.75" hidden="1">
      <c r="A847" s="1" t="s">
        <v>819</v>
      </c>
      <c r="H847" s="6">
        <v>0</v>
      </c>
      <c r="I847" s="25">
        <v>0</v>
      </c>
      <c r="K847" s="45">
        <v>500</v>
      </c>
    </row>
    <row r="848" spans="1:11" ht="12.75" hidden="1">
      <c r="A848" s="1" t="s">
        <v>820</v>
      </c>
      <c r="H848" s="6">
        <v>0</v>
      </c>
      <c r="I848" s="25">
        <v>0</v>
      </c>
      <c r="K848" s="45">
        <v>500</v>
      </c>
    </row>
    <row r="849" spans="1:11" ht="12.75" hidden="1">
      <c r="A849" s="1" t="s">
        <v>821</v>
      </c>
      <c r="H849" s="6">
        <v>0</v>
      </c>
      <c r="I849" s="25">
        <v>0</v>
      </c>
      <c r="K849" s="45">
        <v>500</v>
      </c>
    </row>
    <row r="850" spans="1:11" ht="12.75" hidden="1">
      <c r="A850" s="1" t="s">
        <v>822</v>
      </c>
      <c r="H850" s="6">
        <v>0</v>
      </c>
      <c r="I850" s="25">
        <v>0</v>
      </c>
      <c r="K850" s="45">
        <v>500</v>
      </c>
    </row>
    <row r="851" spans="1:11" ht="12.75" hidden="1">
      <c r="A851" s="1" t="s">
        <v>823</v>
      </c>
      <c r="H851" s="6">
        <v>0</v>
      </c>
      <c r="I851" s="25">
        <v>0</v>
      </c>
      <c r="K851" s="45">
        <v>500</v>
      </c>
    </row>
    <row r="852" spans="1:11" ht="12.75" hidden="1">
      <c r="A852" s="1" t="s">
        <v>824</v>
      </c>
      <c r="H852" s="6">
        <v>0</v>
      </c>
      <c r="I852" s="25">
        <v>0</v>
      </c>
      <c r="K852" s="45">
        <v>500</v>
      </c>
    </row>
    <row r="853" spans="1:11" ht="12.75" hidden="1">
      <c r="A853" s="1" t="s">
        <v>825</v>
      </c>
      <c r="H853" s="6">
        <v>0</v>
      </c>
      <c r="I853" s="25">
        <v>0</v>
      </c>
      <c r="K853" s="45">
        <v>500</v>
      </c>
    </row>
    <row r="854" spans="1:11" ht="12.75" hidden="1">
      <c r="A854" s="1" t="s">
        <v>826</v>
      </c>
      <c r="H854" s="6">
        <v>0</v>
      </c>
      <c r="I854" s="25">
        <v>0</v>
      </c>
      <c r="K854" s="45">
        <v>500</v>
      </c>
    </row>
    <row r="855" spans="1:11" ht="12.75" hidden="1">
      <c r="A855" s="1" t="s">
        <v>827</v>
      </c>
      <c r="H855" s="6">
        <v>0</v>
      </c>
      <c r="I855" s="25">
        <v>0</v>
      </c>
      <c r="K855" s="45">
        <v>500</v>
      </c>
    </row>
    <row r="856" spans="1:11" ht="12.75" hidden="1">
      <c r="A856" s="1" t="s">
        <v>828</v>
      </c>
      <c r="H856" s="6">
        <v>0</v>
      </c>
      <c r="I856" s="25">
        <v>0</v>
      </c>
      <c r="K856" s="45">
        <v>500</v>
      </c>
    </row>
    <row r="857" spans="1:11" ht="12.75" hidden="1">
      <c r="A857" s="1" t="s">
        <v>829</v>
      </c>
      <c r="H857" s="6">
        <v>0</v>
      </c>
      <c r="I857" s="25">
        <v>0</v>
      </c>
      <c r="K857" s="45">
        <v>500</v>
      </c>
    </row>
    <row r="858" spans="1:11" ht="12.75" hidden="1">
      <c r="A858" s="1" t="s">
        <v>830</v>
      </c>
      <c r="H858" s="6">
        <v>0</v>
      </c>
      <c r="I858" s="25">
        <v>0</v>
      </c>
      <c r="K858" s="45">
        <v>500</v>
      </c>
    </row>
    <row r="859" spans="1:11" ht="12.75" hidden="1">
      <c r="A859" s="1" t="s">
        <v>831</v>
      </c>
      <c r="H859" s="6">
        <v>0</v>
      </c>
      <c r="I859" s="25">
        <v>0</v>
      </c>
      <c r="K859" s="45">
        <v>500</v>
      </c>
    </row>
    <row r="860" spans="1:11" ht="12.75" hidden="1">
      <c r="A860" s="1" t="s">
        <v>832</v>
      </c>
      <c r="H860" s="6">
        <v>0</v>
      </c>
      <c r="I860" s="25">
        <v>0</v>
      </c>
      <c r="K860" s="45">
        <v>500</v>
      </c>
    </row>
    <row r="861" spans="1:11" ht="12.75" hidden="1">
      <c r="A861" s="1" t="s">
        <v>833</v>
      </c>
      <c r="H861" s="6">
        <v>0</v>
      </c>
      <c r="I861" s="25">
        <v>0</v>
      </c>
      <c r="K861" s="45">
        <v>500</v>
      </c>
    </row>
    <row r="862" spans="1:11" ht="12.75" hidden="1">
      <c r="A862" s="1" t="s">
        <v>834</v>
      </c>
      <c r="H862" s="6">
        <v>0</v>
      </c>
      <c r="I862" s="25">
        <v>0</v>
      </c>
      <c r="K862" s="45">
        <v>500</v>
      </c>
    </row>
    <row r="863" spans="1:11" ht="12.75" hidden="1">
      <c r="A863" s="1" t="s">
        <v>835</v>
      </c>
      <c r="H863" s="6">
        <v>0</v>
      </c>
      <c r="I863" s="25">
        <v>0</v>
      </c>
      <c r="K863" s="45">
        <v>500</v>
      </c>
    </row>
    <row r="864" spans="1:11" ht="12.75" hidden="1">
      <c r="A864" s="1" t="s">
        <v>836</v>
      </c>
      <c r="H864" s="6">
        <v>0</v>
      </c>
      <c r="I864" s="25">
        <v>0</v>
      </c>
      <c r="K864" s="45">
        <v>500</v>
      </c>
    </row>
    <row r="865" spans="1:11" ht="12.75" hidden="1">
      <c r="A865" s="1" t="s">
        <v>837</v>
      </c>
      <c r="H865" s="6">
        <v>0</v>
      </c>
      <c r="I865" s="25">
        <v>0</v>
      </c>
      <c r="K865" s="45">
        <v>500</v>
      </c>
    </row>
    <row r="866" spans="1:11" ht="12.75" hidden="1">
      <c r="A866" s="1" t="s">
        <v>838</v>
      </c>
      <c r="H866" s="6">
        <v>0</v>
      </c>
      <c r="I866" s="25">
        <v>0</v>
      </c>
      <c r="K866" s="45">
        <v>500</v>
      </c>
    </row>
    <row r="867" spans="1:11" ht="12.75" hidden="1">
      <c r="A867" s="1" t="s">
        <v>839</v>
      </c>
      <c r="H867" s="6">
        <v>0</v>
      </c>
      <c r="I867" s="25">
        <v>0</v>
      </c>
      <c r="K867" s="45">
        <v>500</v>
      </c>
    </row>
    <row r="868" spans="1:11" ht="12.75" hidden="1">
      <c r="A868" s="1" t="s">
        <v>840</v>
      </c>
      <c r="H868" s="6">
        <v>0</v>
      </c>
      <c r="I868" s="25">
        <v>0</v>
      </c>
      <c r="K868" s="45">
        <v>500</v>
      </c>
    </row>
    <row r="869" spans="1:11" ht="12.75" hidden="1">
      <c r="A869" s="1" t="s">
        <v>841</v>
      </c>
      <c r="H869" s="6">
        <v>0</v>
      </c>
      <c r="I869" s="25">
        <v>0</v>
      </c>
      <c r="K869" s="45">
        <v>500</v>
      </c>
    </row>
    <row r="870" spans="1:11" ht="12.75" hidden="1">
      <c r="A870" s="1" t="s">
        <v>842</v>
      </c>
      <c r="H870" s="6">
        <v>0</v>
      </c>
      <c r="I870" s="25">
        <v>0</v>
      </c>
      <c r="K870" s="45">
        <v>500</v>
      </c>
    </row>
    <row r="871" spans="1:11" ht="12.75" hidden="1">
      <c r="A871" s="1" t="s">
        <v>843</v>
      </c>
      <c r="H871" s="6">
        <v>0</v>
      </c>
      <c r="I871" s="25">
        <v>0</v>
      </c>
      <c r="K871" s="45">
        <v>500</v>
      </c>
    </row>
    <row r="872" spans="1:11" ht="12.75" hidden="1">
      <c r="A872" s="1" t="s">
        <v>844</v>
      </c>
      <c r="H872" s="6">
        <v>0</v>
      </c>
      <c r="I872" s="25">
        <v>0</v>
      </c>
      <c r="K872" s="45">
        <v>500</v>
      </c>
    </row>
    <row r="873" spans="1:11" ht="12.75" hidden="1">
      <c r="A873" s="1" t="s">
        <v>845</v>
      </c>
      <c r="H873" s="6">
        <v>0</v>
      </c>
      <c r="I873" s="25">
        <v>0</v>
      </c>
      <c r="K873" s="45">
        <v>500</v>
      </c>
    </row>
    <row r="874" spans="1:11" ht="12.75" hidden="1">
      <c r="A874" s="1" t="s">
        <v>846</v>
      </c>
      <c r="H874" s="6">
        <v>0</v>
      </c>
      <c r="I874" s="25">
        <v>0</v>
      </c>
      <c r="K874" s="45">
        <v>500</v>
      </c>
    </row>
    <row r="875" spans="1:11" ht="12.75" hidden="1">
      <c r="A875" s="1" t="s">
        <v>847</v>
      </c>
      <c r="H875" s="6">
        <v>0</v>
      </c>
      <c r="I875" s="25">
        <v>0</v>
      </c>
      <c r="K875" s="45">
        <v>500</v>
      </c>
    </row>
    <row r="876" spans="1:11" ht="12.75" hidden="1">
      <c r="A876" s="1" t="s">
        <v>848</v>
      </c>
      <c r="H876" s="6">
        <v>0</v>
      </c>
      <c r="I876" s="25">
        <v>0</v>
      </c>
      <c r="K876" s="45">
        <v>500</v>
      </c>
    </row>
    <row r="877" spans="1:11" ht="12.75" hidden="1">
      <c r="A877" s="1" t="s">
        <v>849</v>
      </c>
      <c r="H877" s="6">
        <v>0</v>
      </c>
      <c r="I877" s="25">
        <v>0</v>
      </c>
      <c r="K877" s="45">
        <v>500</v>
      </c>
    </row>
    <row r="878" spans="1:11" ht="12.75" hidden="1">
      <c r="A878" s="1" t="s">
        <v>850</v>
      </c>
      <c r="H878" s="6">
        <v>0</v>
      </c>
      <c r="I878" s="25">
        <v>0</v>
      </c>
      <c r="K878" s="45">
        <v>500</v>
      </c>
    </row>
    <row r="879" spans="1:11" ht="12.75" hidden="1">
      <c r="A879" s="1" t="s">
        <v>851</v>
      </c>
      <c r="H879" s="6">
        <v>0</v>
      </c>
      <c r="I879" s="25">
        <v>0</v>
      </c>
      <c r="K879" s="45">
        <v>500</v>
      </c>
    </row>
    <row r="880" spans="1:11" ht="12.75" hidden="1">
      <c r="A880" s="1" t="s">
        <v>852</v>
      </c>
      <c r="H880" s="6">
        <v>0</v>
      </c>
      <c r="I880" s="25">
        <v>0</v>
      </c>
      <c r="K880" s="45">
        <v>500</v>
      </c>
    </row>
    <row r="881" spans="1:11" ht="12.75" hidden="1">
      <c r="A881" s="1" t="s">
        <v>853</v>
      </c>
      <c r="H881" s="6">
        <v>0</v>
      </c>
      <c r="I881" s="25">
        <v>0</v>
      </c>
      <c r="K881" s="45">
        <v>500</v>
      </c>
    </row>
    <row r="882" spans="1:11" ht="12.75" hidden="1">
      <c r="A882" s="1" t="s">
        <v>854</v>
      </c>
      <c r="H882" s="6">
        <v>0</v>
      </c>
      <c r="I882" s="25">
        <v>0</v>
      </c>
      <c r="K882" s="45">
        <v>500</v>
      </c>
    </row>
    <row r="883" spans="1:11" ht="12.75" hidden="1">
      <c r="A883" s="1" t="s">
        <v>855</v>
      </c>
      <c r="H883" s="6">
        <v>0</v>
      </c>
      <c r="I883" s="25">
        <v>0</v>
      </c>
      <c r="K883" s="45">
        <v>500</v>
      </c>
    </row>
    <row r="884" spans="1:11" ht="12.75" hidden="1">
      <c r="A884" s="1" t="s">
        <v>856</v>
      </c>
      <c r="H884" s="6">
        <v>0</v>
      </c>
      <c r="I884" s="25">
        <v>0</v>
      </c>
      <c r="K884" s="45">
        <v>500</v>
      </c>
    </row>
    <row r="885" spans="1:11" ht="12.75" hidden="1">
      <c r="A885" s="1" t="s">
        <v>857</v>
      </c>
      <c r="H885" s="6">
        <v>0</v>
      </c>
      <c r="I885" s="25">
        <v>0</v>
      </c>
      <c r="K885" s="45">
        <v>500</v>
      </c>
    </row>
    <row r="886" spans="1:11" ht="12.75" hidden="1">
      <c r="A886" s="1" t="s">
        <v>858</v>
      </c>
      <c r="H886" s="6">
        <v>0</v>
      </c>
      <c r="I886" s="25">
        <v>0</v>
      </c>
      <c r="K886" s="45">
        <v>500</v>
      </c>
    </row>
    <row r="887" spans="1:11" ht="12.75" hidden="1">
      <c r="A887" s="1" t="s">
        <v>859</v>
      </c>
      <c r="H887" s="6">
        <v>0</v>
      </c>
      <c r="I887" s="25">
        <v>0</v>
      </c>
      <c r="K887" s="45">
        <v>500</v>
      </c>
    </row>
    <row r="888" spans="1:11" ht="12.75" hidden="1">
      <c r="A888" s="1" t="s">
        <v>860</v>
      </c>
      <c r="H888" s="6">
        <v>0</v>
      </c>
      <c r="I888" s="25">
        <v>0</v>
      </c>
      <c r="K888" s="45">
        <v>500</v>
      </c>
    </row>
    <row r="889" spans="1:11" ht="12.75" hidden="1">
      <c r="A889" s="1" t="s">
        <v>861</v>
      </c>
      <c r="H889" s="6">
        <v>0</v>
      </c>
      <c r="I889" s="25">
        <v>0</v>
      </c>
      <c r="K889" s="45">
        <v>500</v>
      </c>
    </row>
    <row r="890" spans="1:11" ht="12.75" hidden="1">
      <c r="A890" s="1" t="s">
        <v>862</v>
      </c>
      <c r="H890" s="6">
        <v>0</v>
      </c>
      <c r="I890" s="25">
        <v>0</v>
      </c>
      <c r="K890" s="45">
        <v>500</v>
      </c>
    </row>
    <row r="891" spans="1:11" ht="12.75" hidden="1">
      <c r="A891" s="1" t="s">
        <v>863</v>
      </c>
      <c r="H891" s="6">
        <v>0</v>
      </c>
      <c r="I891" s="25">
        <v>0</v>
      </c>
      <c r="K891" s="45">
        <v>500</v>
      </c>
    </row>
    <row r="892" spans="1:11" ht="12.75" hidden="1">
      <c r="A892" s="1" t="s">
        <v>864</v>
      </c>
      <c r="H892" s="6">
        <v>0</v>
      </c>
      <c r="I892" s="25">
        <v>0</v>
      </c>
      <c r="K892" s="45">
        <v>500</v>
      </c>
    </row>
    <row r="893" spans="1:11" ht="12.75" hidden="1">
      <c r="A893" s="1" t="s">
        <v>865</v>
      </c>
      <c r="H893" s="6">
        <v>0</v>
      </c>
      <c r="I893" s="25">
        <v>0</v>
      </c>
      <c r="K893" s="45">
        <v>500</v>
      </c>
    </row>
    <row r="894" spans="1:11" ht="12.75" hidden="1">
      <c r="A894" s="1" t="s">
        <v>866</v>
      </c>
      <c r="H894" s="6">
        <v>0</v>
      </c>
      <c r="I894" s="25">
        <v>0</v>
      </c>
      <c r="K894" s="45">
        <v>500</v>
      </c>
    </row>
    <row r="895" spans="1:11" ht="12.75" hidden="1">
      <c r="A895" s="1" t="s">
        <v>867</v>
      </c>
      <c r="H895" s="6">
        <v>0</v>
      </c>
      <c r="I895" s="25">
        <v>0</v>
      </c>
      <c r="K895" s="45">
        <v>500</v>
      </c>
    </row>
    <row r="896" spans="1:11" ht="12.75" hidden="1">
      <c r="A896" s="1" t="s">
        <v>868</v>
      </c>
      <c r="H896" s="6">
        <v>0</v>
      </c>
      <c r="I896" s="25">
        <v>0</v>
      </c>
      <c r="K896" s="45">
        <v>500</v>
      </c>
    </row>
    <row r="897" spans="1:11" ht="12.75" hidden="1">
      <c r="A897" s="1" t="s">
        <v>869</v>
      </c>
      <c r="H897" s="6">
        <v>0</v>
      </c>
      <c r="I897" s="25">
        <v>0</v>
      </c>
      <c r="K897" s="45">
        <v>500</v>
      </c>
    </row>
    <row r="898" spans="1:11" ht="12.75" hidden="1">
      <c r="A898" s="1" t="s">
        <v>870</v>
      </c>
      <c r="H898" s="6">
        <v>0</v>
      </c>
      <c r="I898" s="25">
        <v>0</v>
      </c>
      <c r="K898" s="45">
        <v>500</v>
      </c>
    </row>
    <row r="899" spans="1:11" ht="12.75" hidden="1">
      <c r="A899" s="1" t="s">
        <v>871</v>
      </c>
      <c r="H899" s="6">
        <v>0</v>
      </c>
      <c r="I899" s="25">
        <v>0</v>
      </c>
      <c r="K899" s="45">
        <v>500</v>
      </c>
    </row>
    <row r="900" spans="1:11" ht="12.75" hidden="1">
      <c r="A900" s="1" t="s">
        <v>872</v>
      </c>
      <c r="H900" s="6">
        <v>0</v>
      </c>
      <c r="I900" s="25">
        <v>0</v>
      </c>
      <c r="K900" s="45">
        <v>500</v>
      </c>
    </row>
    <row r="901" spans="1:11" ht="12.75" hidden="1">
      <c r="A901" s="1" t="s">
        <v>873</v>
      </c>
      <c r="H901" s="6">
        <v>0</v>
      </c>
      <c r="I901" s="25">
        <v>0</v>
      </c>
      <c r="K901" s="45">
        <v>500</v>
      </c>
    </row>
    <row r="902" spans="1:11" ht="12.75" hidden="1">
      <c r="A902" s="1" t="s">
        <v>874</v>
      </c>
      <c r="H902" s="6">
        <v>0</v>
      </c>
      <c r="I902" s="25">
        <v>0</v>
      </c>
      <c r="K902" s="45">
        <v>500</v>
      </c>
    </row>
    <row r="903" spans="1:11" ht="12.75" hidden="1">
      <c r="A903" s="1" t="s">
        <v>875</v>
      </c>
      <c r="H903" s="6">
        <v>0</v>
      </c>
      <c r="I903" s="25">
        <v>0</v>
      </c>
      <c r="K903" s="45">
        <v>500</v>
      </c>
    </row>
    <row r="904" spans="1:11" ht="12.75" hidden="1">
      <c r="A904" s="1" t="s">
        <v>876</v>
      </c>
      <c r="H904" s="6">
        <v>0</v>
      </c>
      <c r="I904" s="25">
        <v>0</v>
      </c>
      <c r="K904" s="45">
        <v>500</v>
      </c>
    </row>
    <row r="905" spans="1:11" ht="12.75" hidden="1">
      <c r="A905" s="1" t="s">
        <v>877</v>
      </c>
      <c r="H905" s="6">
        <v>0</v>
      </c>
      <c r="I905" s="25">
        <v>0</v>
      </c>
      <c r="K905" s="45">
        <v>500</v>
      </c>
    </row>
    <row r="906" spans="1:11" ht="12.75" hidden="1">
      <c r="A906" s="1" t="s">
        <v>878</v>
      </c>
      <c r="H906" s="6">
        <v>0</v>
      </c>
      <c r="I906" s="25">
        <v>0</v>
      </c>
      <c r="K906" s="45">
        <v>500</v>
      </c>
    </row>
    <row r="907" spans="1:11" ht="12.75" hidden="1">
      <c r="A907" s="1" t="s">
        <v>879</v>
      </c>
      <c r="H907" s="6">
        <v>0</v>
      </c>
      <c r="I907" s="25">
        <v>0</v>
      </c>
      <c r="K907" s="45">
        <v>500</v>
      </c>
    </row>
    <row r="908" spans="1:11" ht="12.75" hidden="1">
      <c r="A908" s="1" t="s">
        <v>880</v>
      </c>
      <c r="H908" s="6">
        <v>0</v>
      </c>
      <c r="I908" s="25">
        <v>0</v>
      </c>
      <c r="K908" s="45">
        <v>500</v>
      </c>
    </row>
    <row r="909" spans="1:11" ht="12.75" hidden="1">
      <c r="A909" s="1" t="s">
        <v>881</v>
      </c>
      <c r="H909" s="6">
        <v>0</v>
      </c>
      <c r="I909" s="25">
        <v>0</v>
      </c>
      <c r="K909" s="45">
        <v>500</v>
      </c>
    </row>
    <row r="910" spans="1:11" ht="12.75" hidden="1">
      <c r="A910" s="1" t="s">
        <v>882</v>
      </c>
      <c r="H910" s="6">
        <v>0</v>
      </c>
      <c r="I910" s="25">
        <v>0</v>
      </c>
      <c r="K910" s="45">
        <v>500</v>
      </c>
    </row>
    <row r="911" spans="1:11" ht="12.75" hidden="1">
      <c r="A911" s="1" t="s">
        <v>883</v>
      </c>
      <c r="H911" s="6">
        <v>0</v>
      </c>
      <c r="I911" s="25">
        <v>0</v>
      </c>
      <c r="K911" s="45">
        <v>500</v>
      </c>
    </row>
    <row r="912" spans="1:11" ht="12.75" hidden="1">
      <c r="A912" s="1" t="s">
        <v>884</v>
      </c>
      <c r="H912" s="6">
        <v>0</v>
      </c>
      <c r="I912" s="25">
        <v>0</v>
      </c>
      <c r="K912" s="45">
        <v>500</v>
      </c>
    </row>
    <row r="913" spans="1:11" ht="12.75" hidden="1">
      <c r="A913" s="1" t="s">
        <v>885</v>
      </c>
      <c r="H913" s="6">
        <v>0</v>
      </c>
      <c r="I913" s="25">
        <v>0</v>
      </c>
      <c r="K913" s="45">
        <v>500</v>
      </c>
    </row>
    <row r="914" spans="1:11" ht="12.75" hidden="1">
      <c r="A914" s="1" t="s">
        <v>886</v>
      </c>
      <c r="H914" s="6">
        <v>0</v>
      </c>
      <c r="I914" s="25">
        <v>0</v>
      </c>
      <c r="K914" s="45">
        <v>500</v>
      </c>
    </row>
    <row r="915" spans="1:11" ht="12.75" hidden="1">
      <c r="A915" s="1" t="s">
        <v>887</v>
      </c>
      <c r="H915" s="6">
        <v>0</v>
      </c>
      <c r="I915" s="25">
        <v>0</v>
      </c>
      <c r="K915" s="45">
        <v>500</v>
      </c>
    </row>
    <row r="916" spans="1:11" ht="12.75" hidden="1">
      <c r="A916" s="1" t="s">
        <v>888</v>
      </c>
      <c r="H916" s="6">
        <v>0</v>
      </c>
      <c r="I916" s="25">
        <v>0</v>
      </c>
      <c r="K916" s="45">
        <v>500</v>
      </c>
    </row>
    <row r="917" spans="1:11" ht="12.75" hidden="1">
      <c r="A917" s="1" t="s">
        <v>889</v>
      </c>
      <c r="H917" s="6">
        <v>0</v>
      </c>
      <c r="I917" s="25">
        <v>0</v>
      </c>
      <c r="K917" s="45">
        <v>500</v>
      </c>
    </row>
    <row r="918" spans="1:11" ht="12.75" hidden="1">
      <c r="A918" s="1" t="s">
        <v>890</v>
      </c>
      <c r="H918" s="6">
        <v>0</v>
      </c>
      <c r="I918" s="25">
        <v>0</v>
      </c>
      <c r="K918" s="45">
        <v>500</v>
      </c>
    </row>
    <row r="919" spans="1:11" ht="12.75" hidden="1">
      <c r="A919" s="1" t="s">
        <v>891</v>
      </c>
      <c r="H919" s="6">
        <v>0</v>
      </c>
      <c r="I919" s="25">
        <v>0</v>
      </c>
      <c r="K919" s="45">
        <v>500</v>
      </c>
    </row>
    <row r="920" spans="1:11" ht="12.75" hidden="1">
      <c r="A920" s="1" t="s">
        <v>892</v>
      </c>
      <c r="H920" s="6">
        <v>0</v>
      </c>
      <c r="I920" s="25">
        <v>0</v>
      </c>
      <c r="K920" s="45">
        <v>500</v>
      </c>
    </row>
    <row r="921" spans="1:11" ht="12.75" hidden="1">
      <c r="A921" s="1" t="s">
        <v>893</v>
      </c>
      <c r="H921" s="6">
        <v>0</v>
      </c>
      <c r="I921" s="25">
        <v>0</v>
      </c>
      <c r="K921" s="45">
        <v>500</v>
      </c>
    </row>
    <row r="922" spans="1:11" ht="12.75" hidden="1">
      <c r="A922" s="1" t="s">
        <v>894</v>
      </c>
      <c r="H922" s="6">
        <v>0</v>
      </c>
      <c r="I922" s="25">
        <v>0</v>
      </c>
      <c r="K922" s="45">
        <v>500</v>
      </c>
    </row>
    <row r="923" spans="1:11" ht="12.75" hidden="1">
      <c r="A923" s="1" t="s">
        <v>895</v>
      </c>
      <c r="H923" s="6">
        <v>0</v>
      </c>
      <c r="I923" s="25">
        <v>0</v>
      </c>
      <c r="K923" s="45">
        <v>500</v>
      </c>
    </row>
    <row r="924" spans="1:11" ht="12.75" hidden="1">
      <c r="A924" s="1" t="s">
        <v>896</v>
      </c>
      <c r="H924" s="6">
        <v>0</v>
      </c>
      <c r="I924" s="25">
        <v>0</v>
      </c>
      <c r="K924" s="45">
        <v>500</v>
      </c>
    </row>
    <row r="925" spans="1:11" ht="12.75" hidden="1">
      <c r="A925" s="1" t="s">
        <v>897</v>
      </c>
      <c r="H925" s="6">
        <v>0</v>
      </c>
      <c r="I925" s="25">
        <v>0</v>
      </c>
      <c r="K925" s="45">
        <v>500</v>
      </c>
    </row>
    <row r="926" spans="1:11" ht="12.75" hidden="1">
      <c r="A926" s="1" t="s">
        <v>898</v>
      </c>
      <c r="H926" s="6">
        <v>0</v>
      </c>
      <c r="I926" s="25">
        <v>0</v>
      </c>
      <c r="K926" s="45">
        <v>500</v>
      </c>
    </row>
    <row r="927" spans="1:11" ht="12.75" hidden="1">
      <c r="A927" s="1" t="s">
        <v>899</v>
      </c>
      <c r="H927" s="6">
        <v>0</v>
      </c>
      <c r="I927" s="25">
        <v>0</v>
      </c>
      <c r="K927" s="45">
        <v>500</v>
      </c>
    </row>
    <row r="928" spans="1:11" ht="12.75" hidden="1">
      <c r="A928" s="1" t="s">
        <v>900</v>
      </c>
      <c r="H928" s="6">
        <v>0</v>
      </c>
      <c r="I928" s="25">
        <v>0</v>
      </c>
      <c r="K928" s="45">
        <v>500</v>
      </c>
    </row>
    <row r="929" spans="1:11" ht="12.75" hidden="1">
      <c r="A929" s="1" t="s">
        <v>901</v>
      </c>
      <c r="H929" s="6">
        <v>0</v>
      </c>
      <c r="I929" s="25">
        <v>0</v>
      </c>
      <c r="K929" s="45">
        <v>500</v>
      </c>
    </row>
    <row r="930" spans="1:11" ht="12.75" hidden="1">
      <c r="A930" s="1" t="s">
        <v>902</v>
      </c>
      <c r="H930" s="6">
        <v>0</v>
      </c>
      <c r="I930" s="25">
        <v>0</v>
      </c>
      <c r="K930" s="45">
        <v>500</v>
      </c>
    </row>
    <row r="931" spans="1:11" ht="12.75" hidden="1">
      <c r="A931" s="1" t="s">
        <v>903</v>
      </c>
      <c r="H931" s="6">
        <v>0</v>
      </c>
      <c r="I931" s="25">
        <v>0</v>
      </c>
      <c r="K931" s="45">
        <v>500</v>
      </c>
    </row>
    <row r="932" spans="1:11" ht="12.75" hidden="1">
      <c r="A932" s="1" t="s">
        <v>904</v>
      </c>
      <c r="H932" s="6">
        <v>0</v>
      </c>
      <c r="I932" s="25">
        <v>0</v>
      </c>
      <c r="K932" s="45">
        <v>500</v>
      </c>
    </row>
    <row r="933" spans="1:11" ht="12.75" hidden="1">
      <c r="A933" s="1" t="s">
        <v>905</v>
      </c>
      <c r="H933" s="6">
        <v>0</v>
      </c>
      <c r="I933" s="25">
        <v>0</v>
      </c>
      <c r="K933" s="45">
        <v>500</v>
      </c>
    </row>
    <row r="934" spans="1:11" ht="12.75" hidden="1">
      <c r="A934" s="1" t="s">
        <v>906</v>
      </c>
      <c r="H934" s="6">
        <v>0</v>
      </c>
      <c r="I934" s="25">
        <v>0</v>
      </c>
      <c r="K934" s="45">
        <v>500</v>
      </c>
    </row>
    <row r="935" spans="1:11" ht="12.75" hidden="1">
      <c r="A935" s="1" t="s">
        <v>907</v>
      </c>
      <c r="H935" s="6">
        <v>0</v>
      </c>
      <c r="I935" s="25">
        <v>0</v>
      </c>
      <c r="K935" s="45">
        <v>500</v>
      </c>
    </row>
    <row r="936" spans="1:11" ht="12.75" hidden="1">
      <c r="A936" s="1" t="s">
        <v>908</v>
      </c>
      <c r="H936" s="6">
        <v>0</v>
      </c>
      <c r="I936" s="25">
        <v>0</v>
      </c>
      <c r="K936" s="45">
        <v>500</v>
      </c>
    </row>
    <row r="937" spans="1:11" ht="12.75" hidden="1">
      <c r="A937" s="1" t="s">
        <v>909</v>
      </c>
      <c r="H937" s="6">
        <v>0</v>
      </c>
      <c r="I937" s="25">
        <v>0</v>
      </c>
      <c r="K937" s="45">
        <v>500</v>
      </c>
    </row>
    <row r="938" spans="1:11" ht="12.75" hidden="1">
      <c r="A938" s="1" t="s">
        <v>910</v>
      </c>
      <c r="H938" s="6">
        <v>0</v>
      </c>
      <c r="I938" s="25">
        <v>0</v>
      </c>
      <c r="K938" s="45">
        <v>500</v>
      </c>
    </row>
    <row r="939" spans="1:11" ht="12.75" hidden="1">
      <c r="A939" s="1" t="s">
        <v>911</v>
      </c>
      <c r="H939" s="6">
        <v>0</v>
      </c>
      <c r="I939" s="25">
        <v>0</v>
      </c>
      <c r="K939" s="45">
        <v>500</v>
      </c>
    </row>
    <row r="940" spans="1:11" ht="12.75" hidden="1">
      <c r="A940" s="1" t="s">
        <v>912</v>
      </c>
      <c r="H940" s="6">
        <v>0</v>
      </c>
      <c r="I940" s="25">
        <v>0</v>
      </c>
      <c r="K940" s="45">
        <v>500</v>
      </c>
    </row>
    <row r="941" spans="1:11" ht="12.75" hidden="1">
      <c r="A941" s="1" t="s">
        <v>913</v>
      </c>
      <c r="H941" s="6">
        <v>0</v>
      </c>
      <c r="I941" s="25">
        <v>0</v>
      </c>
      <c r="K941" s="45">
        <v>500</v>
      </c>
    </row>
    <row r="942" spans="1:11" ht="12.75" hidden="1">
      <c r="A942" s="1" t="s">
        <v>914</v>
      </c>
      <c r="H942" s="6">
        <v>0</v>
      </c>
      <c r="I942" s="25">
        <v>0</v>
      </c>
      <c r="K942" s="45">
        <v>500</v>
      </c>
    </row>
    <row r="943" spans="1:11" ht="12.75" hidden="1">
      <c r="A943" s="1" t="s">
        <v>915</v>
      </c>
      <c r="H943" s="6">
        <v>0</v>
      </c>
      <c r="I943" s="25">
        <v>0</v>
      </c>
      <c r="K943" s="45">
        <v>500</v>
      </c>
    </row>
    <row r="944" spans="1:11" ht="12.75" hidden="1">
      <c r="A944" s="1" t="s">
        <v>916</v>
      </c>
      <c r="H944" s="6">
        <v>0</v>
      </c>
      <c r="I944" s="25">
        <v>0</v>
      </c>
      <c r="K944" s="45">
        <v>500</v>
      </c>
    </row>
    <row r="945" spans="1:11" ht="12.75" hidden="1">
      <c r="A945" s="1" t="s">
        <v>917</v>
      </c>
      <c r="H945" s="6">
        <v>0</v>
      </c>
      <c r="I945" s="25">
        <v>0</v>
      </c>
      <c r="K945" s="45">
        <v>500</v>
      </c>
    </row>
    <row r="946" spans="1:11" ht="12.75" hidden="1">
      <c r="A946" s="1" t="s">
        <v>918</v>
      </c>
      <c r="H946" s="6">
        <v>0</v>
      </c>
      <c r="I946" s="25">
        <v>0</v>
      </c>
      <c r="K946" s="45">
        <v>500</v>
      </c>
    </row>
    <row r="947" spans="1:11" ht="12.75" hidden="1">
      <c r="A947" s="1" t="s">
        <v>919</v>
      </c>
      <c r="H947" s="6">
        <v>0</v>
      </c>
      <c r="I947" s="25">
        <v>0</v>
      </c>
      <c r="K947" s="45">
        <v>500</v>
      </c>
    </row>
    <row r="948" spans="1:11" ht="12.75" hidden="1">
      <c r="A948" s="1" t="s">
        <v>920</v>
      </c>
      <c r="H948" s="6">
        <v>0</v>
      </c>
      <c r="I948" s="25">
        <v>0</v>
      </c>
      <c r="K948" s="45">
        <v>500</v>
      </c>
    </row>
    <row r="949" spans="1:11" ht="12.75" hidden="1">
      <c r="A949" s="1" t="s">
        <v>921</v>
      </c>
      <c r="H949" s="6">
        <v>0</v>
      </c>
      <c r="I949" s="25">
        <v>0</v>
      </c>
      <c r="K949" s="45">
        <v>500</v>
      </c>
    </row>
    <row r="950" spans="1:11" ht="12.75" hidden="1">
      <c r="A950" s="1" t="s">
        <v>922</v>
      </c>
      <c r="H950" s="6">
        <v>0</v>
      </c>
      <c r="I950" s="25">
        <v>0</v>
      </c>
      <c r="K950" s="45">
        <v>500</v>
      </c>
    </row>
    <row r="951" spans="1:11" ht="12.75" hidden="1">
      <c r="A951" s="1" t="s">
        <v>923</v>
      </c>
      <c r="H951" s="6">
        <v>0</v>
      </c>
      <c r="I951" s="25">
        <v>0</v>
      </c>
      <c r="K951" s="45">
        <v>500</v>
      </c>
    </row>
    <row r="952" spans="1:11" ht="12.75" hidden="1">
      <c r="A952" s="1" t="s">
        <v>924</v>
      </c>
      <c r="H952" s="6">
        <v>0</v>
      </c>
      <c r="I952" s="25">
        <v>0</v>
      </c>
      <c r="K952" s="45">
        <v>500</v>
      </c>
    </row>
    <row r="953" spans="1:11" ht="12.75" hidden="1">
      <c r="A953" s="1" t="s">
        <v>925</v>
      </c>
      <c r="H953" s="6">
        <v>0</v>
      </c>
      <c r="I953" s="25">
        <v>0</v>
      </c>
      <c r="K953" s="45">
        <v>500</v>
      </c>
    </row>
    <row r="954" spans="1:11" ht="12.75" hidden="1">
      <c r="A954" s="1" t="s">
        <v>926</v>
      </c>
      <c r="H954" s="6">
        <v>0</v>
      </c>
      <c r="I954" s="25">
        <v>0</v>
      </c>
      <c r="K954" s="45">
        <v>500</v>
      </c>
    </row>
    <row r="955" spans="1:11" ht="12.75" hidden="1">
      <c r="A955" s="1" t="s">
        <v>927</v>
      </c>
      <c r="H955" s="6">
        <v>0</v>
      </c>
      <c r="I955" s="25">
        <v>0</v>
      </c>
      <c r="K955" s="45">
        <v>500</v>
      </c>
    </row>
    <row r="956" spans="1:11" ht="12.75" hidden="1">
      <c r="A956" s="1" t="s">
        <v>928</v>
      </c>
      <c r="H956" s="6">
        <v>0</v>
      </c>
      <c r="I956" s="25">
        <v>0</v>
      </c>
      <c r="K956" s="45">
        <v>500</v>
      </c>
    </row>
    <row r="957" spans="1:11" ht="12.75" hidden="1">
      <c r="A957" s="1" t="s">
        <v>929</v>
      </c>
      <c r="H957" s="6">
        <v>0</v>
      </c>
      <c r="I957" s="25">
        <v>0</v>
      </c>
      <c r="K957" s="45">
        <v>500</v>
      </c>
    </row>
    <row r="958" spans="1:11" ht="12.75" hidden="1">
      <c r="A958" s="1" t="s">
        <v>930</v>
      </c>
      <c r="H958" s="6">
        <v>0</v>
      </c>
      <c r="I958" s="25">
        <v>0</v>
      </c>
      <c r="K958" s="45">
        <v>500</v>
      </c>
    </row>
    <row r="959" spans="1:11" ht="12.75" hidden="1">
      <c r="A959" s="1" t="s">
        <v>931</v>
      </c>
      <c r="H959" s="6">
        <v>0</v>
      </c>
      <c r="I959" s="25">
        <v>0</v>
      </c>
      <c r="K959" s="45">
        <v>500</v>
      </c>
    </row>
    <row r="960" spans="1:11" ht="12.75" hidden="1">
      <c r="A960" s="1" t="s">
        <v>932</v>
      </c>
      <c r="H960" s="6">
        <v>0</v>
      </c>
      <c r="I960" s="25">
        <v>0</v>
      </c>
      <c r="K960" s="45">
        <v>500</v>
      </c>
    </row>
    <row r="961" spans="1:11" ht="12.75" hidden="1">
      <c r="A961" s="1" t="s">
        <v>933</v>
      </c>
      <c r="H961" s="6">
        <v>0</v>
      </c>
      <c r="I961" s="25">
        <v>0</v>
      </c>
      <c r="K961" s="45">
        <v>500</v>
      </c>
    </row>
    <row r="962" spans="1:11" ht="12.75" hidden="1">
      <c r="A962" s="1" t="s">
        <v>934</v>
      </c>
      <c r="H962" s="6">
        <v>0</v>
      </c>
      <c r="I962" s="25">
        <v>0</v>
      </c>
      <c r="K962" s="45">
        <v>500</v>
      </c>
    </row>
    <row r="963" spans="1:11" ht="12.75" hidden="1">
      <c r="A963" s="1" t="s">
        <v>935</v>
      </c>
      <c r="H963" s="6">
        <v>0</v>
      </c>
      <c r="I963" s="25">
        <v>0</v>
      </c>
      <c r="K963" s="45">
        <v>500</v>
      </c>
    </row>
    <row r="964" spans="1:11" ht="12.75" hidden="1">
      <c r="A964" s="1" t="s">
        <v>936</v>
      </c>
      <c r="H964" s="6">
        <v>0</v>
      </c>
      <c r="I964" s="25">
        <v>0</v>
      </c>
      <c r="K964" s="45">
        <v>500</v>
      </c>
    </row>
    <row r="965" spans="1:11" ht="12.75" hidden="1">
      <c r="A965" s="1" t="s">
        <v>937</v>
      </c>
      <c r="H965" s="6">
        <v>0</v>
      </c>
      <c r="I965" s="25">
        <v>0</v>
      </c>
      <c r="K965" s="45">
        <v>500</v>
      </c>
    </row>
    <row r="966" spans="1:11" ht="12.75" hidden="1">
      <c r="A966" s="1" t="s">
        <v>938</v>
      </c>
      <c r="H966" s="6">
        <v>0</v>
      </c>
      <c r="I966" s="25">
        <v>0</v>
      </c>
      <c r="K966" s="45">
        <v>500</v>
      </c>
    </row>
    <row r="967" spans="1:11" ht="12.75" hidden="1">
      <c r="A967" s="1" t="s">
        <v>939</v>
      </c>
      <c r="H967" s="6">
        <v>0</v>
      </c>
      <c r="I967" s="25">
        <v>0</v>
      </c>
      <c r="K967" s="45">
        <v>500</v>
      </c>
    </row>
    <row r="968" spans="1:11" ht="12.75" hidden="1">
      <c r="A968" s="1" t="s">
        <v>940</v>
      </c>
      <c r="H968" s="6">
        <v>0</v>
      </c>
      <c r="I968" s="25">
        <v>0</v>
      </c>
      <c r="K968" s="45">
        <v>500</v>
      </c>
    </row>
    <row r="969" spans="1:11" ht="12.75" hidden="1">
      <c r="A969" s="1" t="s">
        <v>941</v>
      </c>
      <c r="H969" s="6">
        <v>0</v>
      </c>
      <c r="I969" s="25">
        <v>0</v>
      </c>
      <c r="K969" s="45">
        <v>500</v>
      </c>
    </row>
    <row r="970" spans="1:11" ht="12.75" hidden="1">
      <c r="A970" s="1" t="s">
        <v>942</v>
      </c>
      <c r="H970" s="6">
        <v>0</v>
      </c>
      <c r="I970" s="25">
        <v>0</v>
      </c>
      <c r="K970" s="45">
        <v>500</v>
      </c>
    </row>
    <row r="971" spans="1:11" ht="12.75" hidden="1">
      <c r="A971" s="1" t="s">
        <v>943</v>
      </c>
      <c r="H971" s="6">
        <v>0</v>
      </c>
      <c r="I971" s="25">
        <v>0</v>
      </c>
      <c r="K971" s="45">
        <v>500</v>
      </c>
    </row>
    <row r="972" spans="1:11" ht="12.75" hidden="1">
      <c r="A972" s="1" t="s">
        <v>944</v>
      </c>
      <c r="H972" s="6">
        <v>0</v>
      </c>
      <c r="I972" s="25">
        <v>0</v>
      </c>
      <c r="K972" s="45">
        <v>500</v>
      </c>
    </row>
    <row r="973" spans="1:11" ht="12.75" hidden="1">
      <c r="A973" s="1" t="s">
        <v>945</v>
      </c>
      <c r="H973" s="6">
        <v>0</v>
      </c>
      <c r="I973" s="25">
        <v>0</v>
      </c>
      <c r="K973" s="45">
        <v>500</v>
      </c>
    </row>
    <row r="974" spans="1:11" ht="12.75" hidden="1">
      <c r="A974" s="1" t="s">
        <v>946</v>
      </c>
      <c r="H974" s="6">
        <v>0</v>
      </c>
      <c r="I974" s="25">
        <v>0</v>
      </c>
      <c r="K974" s="45">
        <v>500</v>
      </c>
    </row>
    <row r="975" spans="1:11" ht="12.75" hidden="1">
      <c r="A975" s="1" t="s">
        <v>947</v>
      </c>
      <c r="H975" s="6">
        <v>0</v>
      </c>
      <c r="I975" s="25">
        <v>0</v>
      </c>
      <c r="K975" s="45">
        <v>500</v>
      </c>
    </row>
    <row r="976" spans="1:11" ht="12.75" hidden="1">
      <c r="A976" s="1" t="s">
        <v>948</v>
      </c>
      <c r="H976" s="6">
        <v>0</v>
      </c>
      <c r="I976" s="25">
        <v>0</v>
      </c>
      <c r="K976" s="45">
        <v>500</v>
      </c>
    </row>
    <row r="977" spans="1:11" ht="12.75" hidden="1">
      <c r="A977" s="1" t="s">
        <v>949</v>
      </c>
      <c r="H977" s="6">
        <v>0</v>
      </c>
      <c r="I977" s="25">
        <v>0</v>
      </c>
      <c r="K977" s="45">
        <v>500</v>
      </c>
    </row>
    <row r="978" spans="1:11" ht="12.75" hidden="1">
      <c r="A978" s="1" t="s">
        <v>950</v>
      </c>
      <c r="H978" s="6">
        <v>0</v>
      </c>
      <c r="I978" s="25">
        <v>0</v>
      </c>
      <c r="K978" s="45">
        <v>500</v>
      </c>
    </row>
    <row r="979" spans="1:11" ht="12.75" hidden="1">
      <c r="A979" s="1" t="s">
        <v>951</v>
      </c>
      <c r="H979" s="6">
        <v>0</v>
      </c>
      <c r="I979" s="25">
        <v>0</v>
      </c>
      <c r="K979" s="45">
        <v>500</v>
      </c>
    </row>
    <row r="980" spans="1:11" ht="12.75" hidden="1">
      <c r="A980" s="1" t="s">
        <v>952</v>
      </c>
      <c r="H980" s="6">
        <v>0</v>
      </c>
      <c r="I980" s="25">
        <v>0</v>
      </c>
      <c r="K980" s="45">
        <v>500</v>
      </c>
    </row>
    <row r="981" spans="1:11" ht="12.75" hidden="1">
      <c r="A981" s="1" t="s">
        <v>953</v>
      </c>
      <c r="H981" s="6">
        <v>0</v>
      </c>
      <c r="I981" s="25">
        <v>0</v>
      </c>
      <c r="K981" s="45">
        <v>500</v>
      </c>
    </row>
    <row r="982" spans="1:11" ht="12.75" hidden="1">
      <c r="A982" s="1" t="s">
        <v>954</v>
      </c>
      <c r="H982" s="6">
        <v>0</v>
      </c>
      <c r="I982" s="25">
        <v>0</v>
      </c>
      <c r="K982" s="45">
        <v>500</v>
      </c>
    </row>
    <row r="983" spans="1:11" ht="12.75" hidden="1">
      <c r="A983" s="1" t="s">
        <v>955</v>
      </c>
      <c r="H983" s="6">
        <v>0</v>
      </c>
      <c r="I983" s="25">
        <v>0</v>
      </c>
      <c r="K983" s="45">
        <v>500</v>
      </c>
    </row>
    <row r="984" spans="1:11" ht="12.75" hidden="1">
      <c r="A984" s="1" t="s">
        <v>956</v>
      </c>
      <c r="H984" s="6">
        <v>0</v>
      </c>
      <c r="I984" s="25">
        <v>0</v>
      </c>
      <c r="K984" s="45">
        <v>500</v>
      </c>
    </row>
    <row r="985" spans="1:11" ht="12.75" hidden="1">
      <c r="A985" s="1" t="s">
        <v>957</v>
      </c>
      <c r="H985" s="6">
        <v>0</v>
      </c>
      <c r="I985" s="25">
        <v>0</v>
      </c>
      <c r="K985" s="45">
        <v>500</v>
      </c>
    </row>
    <row r="986" spans="1:11" ht="12.75" hidden="1">
      <c r="A986" s="1" t="s">
        <v>958</v>
      </c>
      <c r="H986" s="6">
        <v>0</v>
      </c>
      <c r="I986" s="25">
        <v>0</v>
      </c>
      <c r="K986" s="45">
        <v>500</v>
      </c>
    </row>
    <row r="987" spans="1:11" ht="12.75" hidden="1">
      <c r="A987" s="1" t="s">
        <v>959</v>
      </c>
      <c r="H987" s="6">
        <v>0</v>
      </c>
      <c r="I987" s="25">
        <v>0</v>
      </c>
      <c r="K987" s="45">
        <v>500</v>
      </c>
    </row>
    <row r="988" spans="1:11" ht="12.75" hidden="1">
      <c r="A988" s="1" t="s">
        <v>960</v>
      </c>
      <c r="H988" s="6">
        <v>0</v>
      </c>
      <c r="I988" s="25">
        <v>0</v>
      </c>
      <c r="K988" s="45">
        <v>500</v>
      </c>
    </row>
    <row r="989" spans="1:11" ht="12.75" hidden="1">
      <c r="A989" s="1" t="s">
        <v>961</v>
      </c>
      <c r="H989" s="6">
        <v>0</v>
      </c>
      <c r="I989" s="25">
        <v>0</v>
      </c>
      <c r="K989" s="45">
        <v>500</v>
      </c>
    </row>
    <row r="990" spans="1:11" ht="12.75" hidden="1">
      <c r="A990" s="1" t="s">
        <v>962</v>
      </c>
      <c r="H990" s="6">
        <v>0</v>
      </c>
      <c r="I990" s="25">
        <v>0</v>
      </c>
      <c r="K990" s="45">
        <v>500</v>
      </c>
    </row>
    <row r="991" spans="1:11" ht="12.75" hidden="1">
      <c r="A991" s="1" t="s">
        <v>963</v>
      </c>
      <c r="H991" s="6">
        <v>0</v>
      </c>
      <c r="I991" s="25">
        <v>0</v>
      </c>
      <c r="K991" s="45">
        <v>500</v>
      </c>
    </row>
    <row r="992" spans="1:11" ht="12.75" hidden="1">
      <c r="A992" s="1" t="s">
        <v>964</v>
      </c>
      <c r="H992" s="6">
        <v>0</v>
      </c>
      <c r="I992" s="25">
        <v>0</v>
      </c>
      <c r="K992" s="45">
        <v>500</v>
      </c>
    </row>
    <row r="993" spans="1:11" ht="12.75" hidden="1">
      <c r="A993" s="1" t="s">
        <v>965</v>
      </c>
      <c r="H993" s="6">
        <v>0</v>
      </c>
      <c r="I993" s="25">
        <v>0</v>
      </c>
      <c r="K993" s="45">
        <v>500</v>
      </c>
    </row>
    <row r="994" spans="1:11" ht="12.75" hidden="1">
      <c r="A994" s="1" t="s">
        <v>966</v>
      </c>
      <c r="H994" s="6">
        <v>0</v>
      </c>
      <c r="I994" s="25">
        <v>0</v>
      </c>
      <c r="K994" s="45">
        <v>500</v>
      </c>
    </row>
    <row r="995" spans="1:11" ht="12.75" hidden="1">
      <c r="A995" s="1" t="s">
        <v>967</v>
      </c>
      <c r="H995" s="6">
        <v>0</v>
      </c>
      <c r="I995" s="25">
        <v>0</v>
      </c>
      <c r="K995" s="45">
        <v>500</v>
      </c>
    </row>
    <row r="996" spans="1:11" ht="12.75" hidden="1">
      <c r="A996" s="1" t="s">
        <v>968</v>
      </c>
      <c r="H996" s="6">
        <v>0</v>
      </c>
      <c r="I996" s="25">
        <v>0</v>
      </c>
      <c r="K996" s="45">
        <v>500</v>
      </c>
    </row>
    <row r="997" spans="1:11" ht="12.75" hidden="1">
      <c r="A997" s="1" t="s">
        <v>969</v>
      </c>
      <c r="H997" s="6">
        <v>0</v>
      </c>
      <c r="I997" s="25">
        <v>0</v>
      </c>
      <c r="K997" s="45">
        <v>500</v>
      </c>
    </row>
    <row r="998" spans="1:11" ht="12.75" hidden="1">
      <c r="A998" s="1" t="s">
        <v>970</v>
      </c>
      <c r="H998" s="6">
        <v>0</v>
      </c>
      <c r="I998" s="25">
        <v>0</v>
      </c>
      <c r="K998" s="45">
        <v>500</v>
      </c>
    </row>
    <row r="999" spans="1:11" ht="12.75" hidden="1">
      <c r="A999" s="1" t="s">
        <v>971</v>
      </c>
      <c r="H999" s="6">
        <v>0</v>
      </c>
      <c r="I999" s="25">
        <v>0</v>
      </c>
      <c r="K999" s="45">
        <v>500</v>
      </c>
    </row>
    <row r="1000" spans="1:11" ht="12.75" hidden="1">
      <c r="A1000" s="1" t="s">
        <v>972</v>
      </c>
      <c r="H1000" s="6">
        <v>0</v>
      </c>
      <c r="I1000" s="25">
        <v>0</v>
      </c>
      <c r="K1000" s="45">
        <v>500</v>
      </c>
    </row>
    <row r="1001" spans="1:11" ht="12.75" hidden="1">
      <c r="A1001" s="1" t="s">
        <v>973</v>
      </c>
      <c r="H1001" s="6">
        <v>0</v>
      </c>
      <c r="I1001" s="25">
        <v>0</v>
      </c>
      <c r="K1001" s="45">
        <v>500</v>
      </c>
    </row>
    <row r="1002" spans="1:11" ht="12.75" hidden="1">
      <c r="A1002" s="1" t="s">
        <v>974</v>
      </c>
      <c r="H1002" s="6">
        <v>0</v>
      </c>
      <c r="I1002" s="25">
        <v>0</v>
      </c>
      <c r="K1002" s="45">
        <v>500</v>
      </c>
    </row>
    <row r="1003" spans="1:11" ht="12.75" hidden="1">
      <c r="A1003" s="1" t="s">
        <v>975</v>
      </c>
      <c r="H1003" s="6">
        <v>0</v>
      </c>
      <c r="I1003" s="25">
        <v>0</v>
      </c>
      <c r="K1003" s="45">
        <v>500</v>
      </c>
    </row>
    <row r="1004" spans="1:11" ht="12.75" hidden="1">
      <c r="A1004" s="1" t="s">
        <v>976</v>
      </c>
      <c r="H1004" s="6">
        <v>0</v>
      </c>
      <c r="I1004" s="25">
        <v>0</v>
      </c>
      <c r="K1004" s="45">
        <v>500</v>
      </c>
    </row>
    <row r="1005" spans="1:11" ht="12.75" hidden="1">
      <c r="A1005" s="1" t="s">
        <v>977</v>
      </c>
      <c r="H1005" s="6">
        <v>0</v>
      </c>
      <c r="I1005" s="25">
        <v>0</v>
      </c>
      <c r="K1005" s="45">
        <v>500</v>
      </c>
    </row>
    <row r="1006" spans="1:11" ht="12.75" hidden="1">
      <c r="A1006" s="1" t="s">
        <v>978</v>
      </c>
      <c r="H1006" s="6">
        <v>0</v>
      </c>
      <c r="I1006" s="25">
        <v>0</v>
      </c>
      <c r="K1006" s="45">
        <v>500</v>
      </c>
    </row>
    <row r="1007" spans="1:11" ht="12.75" hidden="1">
      <c r="A1007" s="1" t="s">
        <v>979</v>
      </c>
      <c r="H1007" s="6">
        <v>0</v>
      </c>
      <c r="I1007" s="25">
        <v>0</v>
      </c>
      <c r="K1007" s="45">
        <v>500</v>
      </c>
    </row>
    <row r="1008" spans="1:11" ht="12.75" hidden="1">
      <c r="A1008" s="1" t="s">
        <v>980</v>
      </c>
      <c r="H1008" s="6">
        <v>0</v>
      </c>
      <c r="I1008" s="25">
        <v>0</v>
      </c>
      <c r="K1008" s="45">
        <v>500</v>
      </c>
    </row>
    <row r="1009" spans="1:11" ht="12.75" hidden="1">
      <c r="A1009" s="1">
        <v>4</v>
      </c>
      <c r="B1009" s="32"/>
      <c r="D1009" s="15"/>
      <c r="G1009" s="34"/>
      <c r="H1009" s="6">
        <v>0</v>
      </c>
      <c r="I1009" s="25">
        <v>0</v>
      </c>
      <c r="K1009" s="45">
        <v>500</v>
      </c>
    </row>
    <row r="1010" spans="1:11" ht="12.75" hidden="1">
      <c r="A1010" s="1">
        <v>5</v>
      </c>
      <c r="B1010" s="35"/>
      <c r="C1010" s="36"/>
      <c r="D1010" s="15"/>
      <c r="E1010" s="36"/>
      <c r="G1010" s="34"/>
      <c r="H1010" s="6">
        <v>0</v>
      </c>
      <c r="I1010" s="25">
        <v>0</v>
      </c>
      <c r="K1010" s="45">
        <v>500</v>
      </c>
    </row>
    <row r="1011" spans="1:11" ht="12.75" hidden="1">
      <c r="A1011" s="1">
        <v>6</v>
      </c>
      <c r="B1011" s="37"/>
      <c r="C1011" s="15"/>
      <c r="D1011" s="15"/>
      <c r="E1011" s="38"/>
      <c r="G1011" s="39"/>
      <c r="H1011" s="6">
        <v>0</v>
      </c>
      <c r="I1011" s="25">
        <v>0</v>
      </c>
      <c r="K1011" s="45">
        <v>500</v>
      </c>
    </row>
    <row r="1012" spans="1:11" ht="12.75" hidden="1">
      <c r="A1012" s="1">
        <v>7</v>
      </c>
      <c r="B1012" s="32"/>
      <c r="C1012" s="15"/>
      <c r="D1012" s="15"/>
      <c r="E1012" s="15"/>
      <c r="G1012" s="33"/>
      <c r="H1012" s="6">
        <v>0</v>
      </c>
      <c r="I1012" s="25">
        <v>0</v>
      </c>
      <c r="K1012" s="45">
        <v>500</v>
      </c>
    </row>
    <row r="1013" spans="1:11" s="18" customFormat="1" ht="12.75" hidden="1">
      <c r="A1013" s="15">
        <v>8</v>
      </c>
      <c r="B1013" s="32"/>
      <c r="C1013" s="15"/>
      <c r="D1013" s="15"/>
      <c r="E1013" s="15"/>
      <c r="F1013" s="30"/>
      <c r="G1013" s="33"/>
      <c r="H1013" s="6">
        <v>0</v>
      </c>
      <c r="I1013" s="44">
        <v>0</v>
      </c>
      <c r="K1013" s="45">
        <v>500</v>
      </c>
    </row>
    <row r="1014" spans="1:11" ht="12.75" hidden="1">
      <c r="A1014" s="1">
        <v>9</v>
      </c>
      <c r="C1014" s="15"/>
      <c r="D1014" s="15"/>
      <c r="H1014" s="6">
        <v>0</v>
      </c>
      <c r="I1014" s="25">
        <v>0</v>
      </c>
      <c r="K1014" s="45">
        <v>500</v>
      </c>
    </row>
    <row r="1015" spans="1:11" ht="12.75" hidden="1">
      <c r="A1015" s="1">
        <v>10</v>
      </c>
      <c r="D1015" s="15"/>
      <c r="H1015" s="6">
        <v>0</v>
      </c>
      <c r="I1015" s="25">
        <v>0</v>
      </c>
      <c r="K1015" s="45">
        <v>500</v>
      </c>
    </row>
    <row r="1016" spans="1:11" ht="12.75" hidden="1">
      <c r="A1016" s="1">
        <v>11</v>
      </c>
      <c r="D1016" s="15"/>
      <c r="H1016" s="6">
        <v>0</v>
      </c>
      <c r="I1016" s="25">
        <v>0</v>
      </c>
      <c r="K1016" s="45">
        <v>500</v>
      </c>
    </row>
    <row r="1017" spans="1:12" ht="12.75" hidden="1">
      <c r="A1017" s="1">
        <v>12</v>
      </c>
      <c r="B1017" s="40"/>
      <c r="C1017" s="41"/>
      <c r="D1017" s="15"/>
      <c r="E1017" s="41"/>
      <c r="G1017" s="42"/>
      <c r="H1017" s="6">
        <v>0</v>
      </c>
      <c r="I1017" s="25">
        <v>0</v>
      </c>
      <c r="J1017" s="40"/>
      <c r="K1017" s="240">
        <v>500</v>
      </c>
      <c r="L1017" s="43">
        <v>500</v>
      </c>
    </row>
    <row r="1018" spans="1:11" ht="12.75" hidden="1">
      <c r="A1018" s="1">
        <v>13</v>
      </c>
      <c r="D1018" s="15"/>
      <c r="H1018" s="6">
        <v>0</v>
      </c>
      <c r="I1018" s="25">
        <v>0</v>
      </c>
      <c r="K1018" s="45">
        <v>500</v>
      </c>
    </row>
    <row r="1019" spans="1:11" ht="12.75" hidden="1">
      <c r="A1019" s="1">
        <v>14</v>
      </c>
      <c r="D1019" s="15"/>
      <c r="H1019" s="6">
        <v>0</v>
      </c>
      <c r="I1019" s="25">
        <v>0</v>
      </c>
      <c r="K1019" s="45">
        <v>500</v>
      </c>
    </row>
    <row r="1020" spans="1:11" ht="12.75" hidden="1">
      <c r="A1020" s="1">
        <v>15</v>
      </c>
      <c r="D1020" s="15"/>
      <c r="H1020" s="6">
        <v>0</v>
      </c>
      <c r="I1020" s="25">
        <v>0</v>
      </c>
      <c r="K1020" s="45">
        <v>500</v>
      </c>
    </row>
    <row r="1021" spans="1:11" ht="12.75" hidden="1">
      <c r="A1021" s="1">
        <v>16</v>
      </c>
      <c r="F1021" s="33"/>
      <c r="H1021" s="6">
        <v>0</v>
      </c>
      <c r="I1021" s="25">
        <v>0</v>
      </c>
      <c r="K1021" s="45">
        <v>500</v>
      </c>
    </row>
    <row r="1022" spans="1:11" ht="12.75" hidden="1">
      <c r="A1022" s="1">
        <v>17</v>
      </c>
      <c r="F1022" s="33"/>
      <c r="H1022" s="6">
        <v>0</v>
      </c>
      <c r="I1022" s="25">
        <v>0</v>
      </c>
      <c r="K1022" s="45">
        <v>500</v>
      </c>
    </row>
    <row r="1023" spans="1:11" ht="12.75" hidden="1">
      <c r="A1023" s="1">
        <v>18</v>
      </c>
      <c r="F1023" s="33"/>
      <c r="H1023" s="6">
        <v>0</v>
      </c>
      <c r="I1023" s="25">
        <v>0</v>
      </c>
      <c r="K1023" s="45">
        <v>500</v>
      </c>
    </row>
    <row r="1024" spans="1:11" ht="12.75" hidden="1">
      <c r="A1024" s="1">
        <v>19</v>
      </c>
      <c r="F1024" s="33"/>
      <c r="H1024" s="6">
        <v>0</v>
      </c>
      <c r="I1024" s="25">
        <v>0</v>
      </c>
      <c r="K1024" s="45">
        <v>500</v>
      </c>
    </row>
    <row r="1025" spans="1:11" ht="12.75" hidden="1">
      <c r="A1025" s="1">
        <v>20</v>
      </c>
      <c r="F1025" s="33"/>
      <c r="H1025" s="6">
        <v>0</v>
      </c>
      <c r="I1025" s="25">
        <v>0</v>
      </c>
      <c r="K1025" s="45">
        <v>500</v>
      </c>
    </row>
    <row r="1026" spans="1:11" ht="12.75" hidden="1">
      <c r="A1026" s="1">
        <v>21</v>
      </c>
      <c r="F1026" s="33"/>
      <c r="H1026" s="6">
        <v>0</v>
      </c>
      <c r="I1026" s="25">
        <v>0</v>
      </c>
      <c r="K1026" s="45">
        <v>500</v>
      </c>
    </row>
    <row r="1027" spans="1:11" ht="12.75" hidden="1">
      <c r="A1027" s="1">
        <v>22</v>
      </c>
      <c r="H1027" s="6">
        <v>0</v>
      </c>
      <c r="I1027" s="25">
        <v>0</v>
      </c>
      <c r="K1027" s="45">
        <v>500</v>
      </c>
    </row>
    <row r="1028" spans="1:11" ht="12.75" hidden="1">
      <c r="A1028" s="1">
        <v>23</v>
      </c>
      <c r="H1028" s="6">
        <v>0</v>
      </c>
      <c r="I1028" s="25">
        <v>0</v>
      </c>
      <c r="K1028" s="45">
        <v>500</v>
      </c>
    </row>
    <row r="1029" spans="1:11" ht="12.75" hidden="1">
      <c r="A1029" s="1">
        <v>24</v>
      </c>
      <c r="H1029" s="6">
        <v>0</v>
      </c>
      <c r="I1029" s="25">
        <v>0</v>
      </c>
      <c r="K1029" s="45">
        <v>500</v>
      </c>
    </row>
    <row r="1030" spans="1:11" ht="12.75" hidden="1">
      <c r="A1030" s="1">
        <v>25</v>
      </c>
      <c r="H1030" s="6">
        <v>0</v>
      </c>
      <c r="I1030" s="25">
        <v>0</v>
      </c>
      <c r="K1030" s="45">
        <v>500</v>
      </c>
    </row>
    <row r="1031" spans="1:11" ht="12.75" hidden="1">
      <c r="A1031" s="1">
        <v>26</v>
      </c>
      <c r="H1031" s="6">
        <v>0</v>
      </c>
      <c r="I1031" s="25">
        <v>0</v>
      </c>
      <c r="K1031" s="45">
        <v>500</v>
      </c>
    </row>
    <row r="1032" spans="1:11" ht="12.75" hidden="1">
      <c r="A1032" s="1">
        <v>27</v>
      </c>
      <c r="H1032" s="6">
        <v>0</v>
      </c>
      <c r="I1032" s="25">
        <v>0</v>
      </c>
      <c r="K1032" s="45">
        <v>500</v>
      </c>
    </row>
    <row r="1033" spans="1:11" ht="12.75" hidden="1">
      <c r="A1033" s="1">
        <v>28</v>
      </c>
      <c r="H1033" s="6">
        <v>0</v>
      </c>
      <c r="I1033" s="25">
        <v>0</v>
      </c>
      <c r="K1033" s="45">
        <v>500</v>
      </c>
    </row>
    <row r="1034" spans="1:11" ht="12.75" hidden="1">
      <c r="A1034" s="1">
        <v>29</v>
      </c>
      <c r="H1034" s="6">
        <v>0</v>
      </c>
      <c r="I1034" s="25">
        <v>0</v>
      </c>
      <c r="K1034" s="45">
        <v>500</v>
      </c>
    </row>
    <row r="1035" spans="1:11" ht="12.75" hidden="1">
      <c r="A1035" s="1">
        <v>30</v>
      </c>
      <c r="H1035" s="6">
        <v>0</v>
      </c>
      <c r="I1035" s="25">
        <v>0</v>
      </c>
      <c r="K1035" s="45">
        <v>500</v>
      </c>
    </row>
    <row r="1036" spans="1:11" ht="12.75" hidden="1">
      <c r="A1036" s="1">
        <v>31</v>
      </c>
      <c r="H1036" s="6">
        <v>0</v>
      </c>
      <c r="I1036" s="25">
        <v>0</v>
      </c>
      <c r="K1036" s="45">
        <v>500</v>
      </c>
    </row>
    <row r="1037" spans="1:11" ht="12.75" hidden="1">
      <c r="A1037" s="1">
        <v>32</v>
      </c>
      <c r="H1037" s="6">
        <v>0</v>
      </c>
      <c r="I1037" s="25">
        <v>0</v>
      </c>
      <c r="K1037" s="45">
        <v>500</v>
      </c>
    </row>
    <row r="1038" spans="1:11" ht="12.75" hidden="1">
      <c r="A1038" s="1">
        <v>33</v>
      </c>
      <c r="H1038" s="6">
        <v>0</v>
      </c>
      <c r="I1038" s="25">
        <v>0</v>
      </c>
      <c r="K1038" s="45">
        <v>500</v>
      </c>
    </row>
    <row r="1039" spans="1:11" ht="12.75" hidden="1">
      <c r="A1039" s="1">
        <v>34</v>
      </c>
      <c r="H1039" s="6">
        <v>0</v>
      </c>
      <c r="I1039" s="25">
        <v>0</v>
      </c>
      <c r="K1039" s="45">
        <v>500</v>
      </c>
    </row>
    <row r="1040" spans="1:11" ht="12.75" hidden="1">
      <c r="A1040" s="1">
        <v>35</v>
      </c>
      <c r="H1040" s="6">
        <v>0</v>
      </c>
      <c r="I1040" s="25">
        <v>0</v>
      </c>
      <c r="K1040" s="45">
        <v>500</v>
      </c>
    </row>
    <row r="1041" spans="1:11" ht="12.75" hidden="1">
      <c r="A1041" s="1">
        <v>36</v>
      </c>
      <c r="H1041" s="6">
        <v>0</v>
      </c>
      <c r="I1041" s="25">
        <v>0</v>
      </c>
      <c r="K1041" s="45">
        <v>500</v>
      </c>
    </row>
    <row r="1042" spans="1:11" ht="12.75" hidden="1">
      <c r="A1042" s="1">
        <v>37</v>
      </c>
      <c r="H1042" s="6">
        <v>0</v>
      </c>
      <c r="I1042" s="25">
        <v>0</v>
      </c>
      <c r="K1042" s="45">
        <v>500</v>
      </c>
    </row>
    <row r="1043" spans="1:11" ht="12.75" hidden="1">
      <c r="A1043" s="1">
        <v>38</v>
      </c>
      <c r="H1043" s="6">
        <v>0</v>
      </c>
      <c r="I1043" s="25">
        <v>0</v>
      </c>
      <c r="K1043" s="45">
        <v>500</v>
      </c>
    </row>
    <row r="1044" spans="1:11" ht="12.75" hidden="1">
      <c r="A1044" s="1">
        <v>39</v>
      </c>
      <c r="H1044" s="6">
        <v>0</v>
      </c>
      <c r="I1044" s="25">
        <v>0</v>
      </c>
      <c r="K1044" s="45">
        <v>500</v>
      </c>
    </row>
    <row r="1045" spans="1:11" ht="12.75" hidden="1">
      <c r="A1045" s="1">
        <v>40</v>
      </c>
      <c r="H1045" s="6">
        <v>0</v>
      </c>
      <c r="I1045" s="25">
        <v>0</v>
      </c>
      <c r="K1045" s="45">
        <v>500</v>
      </c>
    </row>
    <row r="1046" spans="1:11" ht="12.75" hidden="1">
      <c r="A1046" s="1">
        <v>41</v>
      </c>
      <c r="H1046" s="6">
        <v>0</v>
      </c>
      <c r="I1046" s="25">
        <v>0</v>
      </c>
      <c r="K1046" s="45">
        <v>500</v>
      </c>
    </row>
    <row r="1047" spans="1:11" ht="12.75" hidden="1">
      <c r="A1047" s="1">
        <v>42</v>
      </c>
      <c r="H1047" s="6">
        <v>0</v>
      </c>
      <c r="I1047" s="25">
        <v>0</v>
      </c>
      <c r="K1047" s="45">
        <v>500</v>
      </c>
    </row>
    <row r="1048" spans="1:11" ht="12.75" hidden="1">
      <c r="A1048" s="1">
        <v>43</v>
      </c>
      <c r="H1048" s="6">
        <v>0</v>
      </c>
      <c r="I1048" s="25">
        <v>0</v>
      </c>
      <c r="K1048" s="45">
        <v>500</v>
      </c>
    </row>
    <row r="1049" spans="1:11" ht="12.75" hidden="1">
      <c r="A1049" s="1">
        <v>44</v>
      </c>
      <c r="H1049" s="6">
        <v>0</v>
      </c>
      <c r="I1049" s="25">
        <v>0</v>
      </c>
      <c r="K1049" s="45">
        <v>500</v>
      </c>
    </row>
    <row r="1050" spans="1:11" ht="12.75" hidden="1">
      <c r="A1050" s="1">
        <v>45</v>
      </c>
      <c r="H1050" s="6">
        <v>0</v>
      </c>
      <c r="I1050" s="25">
        <v>0</v>
      </c>
      <c r="K1050" s="45">
        <v>500</v>
      </c>
    </row>
    <row r="1051" spans="1:11" ht="12.75" hidden="1">
      <c r="A1051" s="1">
        <v>46</v>
      </c>
      <c r="H1051" s="6">
        <v>0</v>
      </c>
      <c r="I1051" s="25">
        <v>0</v>
      </c>
      <c r="K1051" s="45">
        <v>500</v>
      </c>
    </row>
    <row r="1052" spans="1:11" ht="12.75" hidden="1">
      <c r="A1052" s="1">
        <v>47</v>
      </c>
      <c r="H1052" s="6">
        <v>0</v>
      </c>
      <c r="I1052" s="25">
        <v>0</v>
      </c>
      <c r="K1052" s="45">
        <v>500</v>
      </c>
    </row>
    <row r="1053" spans="1:11" ht="12.75" hidden="1">
      <c r="A1053" s="1">
        <v>48</v>
      </c>
      <c r="H1053" s="6">
        <v>0</v>
      </c>
      <c r="I1053" s="25">
        <v>0</v>
      </c>
      <c r="K1053" s="45">
        <v>500</v>
      </c>
    </row>
    <row r="1054" spans="1:11" ht="12.75" hidden="1">
      <c r="A1054" s="1">
        <v>49</v>
      </c>
      <c r="H1054" s="6">
        <v>0</v>
      </c>
      <c r="I1054" s="25">
        <v>0</v>
      </c>
      <c r="K1054" s="45">
        <v>500</v>
      </c>
    </row>
    <row r="1055" spans="1:11" ht="12.75" hidden="1">
      <c r="A1055" s="1">
        <v>50</v>
      </c>
      <c r="H1055" s="6">
        <v>0</v>
      </c>
      <c r="I1055" s="25">
        <v>0</v>
      </c>
      <c r="K1055" s="45">
        <v>500</v>
      </c>
    </row>
    <row r="1056" spans="1:11" ht="12.75" hidden="1">
      <c r="A1056" s="1">
        <v>51</v>
      </c>
      <c r="H1056" s="6">
        <v>0</v>
      </c>
      <c r="I1056" s="25">
        <v>0</v>
      </c>
      <c r="K1056" s="45">
        <v>500</v>
      </c>
    </row>
    <row r="1057" spans="1:11" ht="12.75" hidden="1">
      <c r="A1057" s="1">
        <v>52</v>
      </c>
      <c r="H1057" s="6">
        <v>0</v>
      </c>
      <c r="I1057" s="25">
        <v>0</v>
      </c>
      <c r="K1057" s="45">
        <v>500</v>
      </c>
    </row>
    <row r="1058" spans="1:11" ht="12.75" hidden="1">
      <c r="A1058" s="1">
        <v>53</v>
      </c>
      <c r="H1058" s="6">
        <v>0</v>
      </c>
      <c r="I1058" s="25">
        <v>0</v>
      </c>
      <c r="K1058" s="45">
        <v>500</v>
      </c>
    </row>
    <row r="1059" spans="1:11" ht="12.75" hidden="1">
      <c r="A1059" s="1">
        <v>54</v>
      </c>
      <c r="H1059" s="6">
        <v>0</v>
      </c>
      <c r="I1059" s="25">
        <v>0</v>
      </c>
      <c r="K1059" s="45">
        <v>500</v>
      </c>
    </row>
    <row r="1060" spans="1:11" ht="12.75" hidden="1">
      <c r="A1060" s="1">
        <v>55</v>
      </c>
      <c r="H1060" s="6">
        <v>0</v>
      </c>
      <c r="I1060" s="25">
        <v>0</v>
      </c>
      <c r="K1060" s="45">
        <v>500</v>
      </c>
    </row>
    <row r="1061" spans="1:11" ht="12.75" hidden="1">
      <c r="A1061" s="1">
        <v>56</v>
      </c>
      <c r="H1061" s="6">
        <v>0</v>
      </c>
      <c r="I1061" s="25">
        <v>0</v>
      </c>
      <c r="K1061" s="45">
        <v>500</v>
      </c>
    </row>
    <row r="1062" spans="1:11" ht="12.75" hidden="1">
      <c r="A1062" s="1">
        <v>57</v>
      </c>
      <c r="H1062" s="6">
        <v>0</v>
      </c>
      <c r="I1062" s="25">
        <v>0</v>
      </c>
      <c r="K1062" s="45">
        <v>500</v>
      </c>
    </row>
    <row r="1063" spans="1:11" ht="12.75" hidden="1">
      <c r="A1063" s="1">
        <v>58</v>
      </c>
      <c r="H1063" s="6">
        <v>0</v>
      </c>
      <c r="I1063" s="25">
        <v>0</v>
      </c>
      <c r="K1063" s="45">
        <v>500</v>
      </c>
    </row>
    <row r="1064" spans="1:11" ht="12.75" hidden="1">
      <c r="A1064" s="1">
        <v>59</v>
      </c>
      <c r="H1064" s="6">
        <v>0</v>
      </c>
      <c r="I1064" s="25">
        <v>0</v>
      </c>
      <c r="K1064" s="45">
        <v>500</v>
      </c>
    </row>
    <row r="1065" spans="1:11" ht="12.75" hidden="1">
      <c r="A1065" s="1">
        <v>60</v>
      </c>
      <c r="H1065" s="6">
        <v>0</v>
      </c>
      <c r="I1065" s="25">
        <v>0</v>
      </c>
      <c r="K1065" s="45">
        <v>500</v>
      </c>
    </row>
    <row r="1066" spans="1:11" ht="12.75" hidden="1">
      <c r="A1066" s="1">
        <v>61</v>
      </c>
      <c r="H1066" s="6">
        <v>0</v>
      </c>
      <c r="I1066" s="25">
        <v>0</v>
      </c>
      <c r="K1066" s="45">
        <v>500</v>
      </c>
    </row>
    <row r="1067" spans="1:11" ht="12.75" hidden="1">
      <c r="A1067" s="1">
        <v>62</v>
      </c>
      <c r="H1067" s="6">
        <v>0</v>
      </c>
      <c r="I1067" s="25">
        <v>0</v>
      </c>
      <c r="K1067" s="45">
        <v>500</v>
      </c>
    </row>
    <row r="1068" spans="1:11" ht="12.75" hidden="1">
      <c r="A1068" s="1">
        <v>63</v>
      </c>
      <c r="H1068" s="6">
        <v>0</v>
      </c>
      <c r="I1068" s="25">
        <v>0</v>
      </c>
      <c r="K1068" s="45">
        <v>500</v>
      </c>
    </row>
    <row r="1069" spans="1:11" ht="12.75" hidden="1">
      <c r="A1069" s="1">
        <v>64</v>
      </c>
      <c r="H1069" s="6">
        <v>0</v>
      </c>
      <c r="I1069" s="25">
        <v>0</v>
      </c>
      <c r="K1069" s="45">
        <v>500</v>
      </c>
    </row>
    <row r="1070" spans="1:11" ht="12.75" hidden="1">
      <c r="A1070" s="1">
        <v>65</v>
      </c>
      <c r="H1070" s="6">
        <v>0</v>
      </c>
      <c r="I1070" s="25">
        <v>0</v>
      </c>
      <c r="K1070" s="45">
        <v>500</v>
      </c>
    </row>
    <row r="1071" spans="1:11" ht="12.75" hidden="1">
      <c r="A1071" s="1">
        <v>66</v>
      </c>
      <c r="H1071" s="6">
        <v>0</v>
      </c>
      <c r="I1071" s="25">
        <v>0</v>
      </c>
      <c r="K1071" s="45">
        <v>500</v>
      </c>
    </row>
    <row r="1072" spans="1:11" ht="12.75" hidden="1">
      <c r="A1072" s="1">
        <v>67</v>
      </c>
      <c r="H1072" s="6">
        <v>0</v>
      </c>
      <c r="I1072" s="25">
        <v>0</v>
      </c>
      <c r="K1072" s="45">
        <v>500</v>
      </c>
    </row>
    <row r="1073" spans="1:11" ht="12.75" hidden="1">
      <c r="A1073" s="1">
        <v>68</v>
      </c>
      <c r="H1073" s="6">
        <v>0</v>
      </c>
      <c r="I1073" s="25">
        <v>0</v>
      </c>
      <c r="K1073" s="45">
        <v>500</v>
      </c>
    </row>
    <row r="1074" spans="1:11" ht="12.75" hidden="1">
      <c r="A1074" s="1">
        <v>69</v>
      </c>
      <c r="H1074" s="6">
        <v>0</v>
      </c>
      <c r="I1074" s="25">
        <v>0</v>
      </c>
      <c r="K1074" s="45">
        <v>500</v>
      </c>
    </row>
    <row r="1075" spans="1:11" ht="12.75" hidden="1">
      <c r="A1075" s="1">
        <v>70</v>
      </c>
      <c r="H1075" s="6">
        <v>0</v>
      </c>
      <c r="I1075" s="25">
        <v>0</v>
      </c>
      <c r="K1075" s="45">
        <v>500</v>
      </c>
    </row>
    <row r="1076" spans="1:11" ht="12.75" hidden="1">
      <c r="A1076" s="1">
        <v>71</v>
      </c>
      <c r="H1076" s="6">
        <v>0</v>
      </c>
      <c r="I1076" s="25">
        <v>0</v>
      </c>
      <c r="K1076" s="45">
        <v>500</v>
      </c>
    </row>
    <row r="1077" spans="1:11" ht="12.75" hidden="1">
      <c r="A1077" s="1">
        <v>72</v>
      </c>
      <c r="H1077" s="6">
        <v>0</v>
      </c>
      <c r="I1077" s="25">
        <v>0</v>
      </c>
      <c r="K1077" s="45">
        <v>500</v>
      </c>
    </row>
    <row r="1078" spans="1:11" ht="12.75" hidden="1">
      <c r="A1078" s="1">
        <v>73</v>
      </c>
      <c r="H1078" s="6">
        <v>0</v>
      </c>
      <c r="I1078" s="25">
        <v>0</v>
      </c>
      <c r="K1078" s="45">
        <v>500</v>
      </c>
    </row>
    <row r="1079" spans="1:11" ht="12.75" hidden="1">
      <c r="A1079" s="1">
        <v>74</v>
      </c>
      <c r="H1079" s="6">
        <v>0</v>
      </c>
      <c r="I1079" s="25">
        <v>0</v>
      </c>
      <c r="K1079" s="45">
        <v>500</v>
      </c>
    </row>
    <row r="1080" spans="1:11" ht="12.75" hidden="1">
      <c r="A1080" s="1">
        <v>75</v>
      </c>
      <c r="H1080" s="6">
        <v>0</v>
      </c>
      <c r="I1080" s="25">
        <v>0</v>
      </c>
      <c r="K1080" s="45">
        <v>500</v>
      </c>
    </row>
    <row r="1081" spans="1:11" ht="12.75" hidden="1">
      <c r="A1081" s="1">
        <v>76</v>
      </c>
      <c r="H1081" s="6">
        <v>0</v>
      </c>
      <c r="I1081" s="25">
        <v>0</v>
      </c>
      <c r="K1081" s="45">
        <v>500</v>
      </c>
    </row>
    <row r="1082" spans="1:11" ht="12.75" hidden="1">
      <c r="A1082" s="1">
        <v>77</v>
      </c>
      <c r="H1082" s="6">
        <v>0</v>
      </c>
      <c r="I1082" s="25">
        <v>0</v>
      </c>
      <c r="K1082" s="45">
        <v>500</v>
      </c>
    </row>
    <row r="1083" spans="1:11" ht="12.75" hidden="1">
      <c r="A1083" s="1">
        <v>78</v>
      </c>
      <c r="H1083" s="6">
        <v>0</v>
      </c>
      <c r="I1083" s="25">
        <v>0</v>
      </c>
      <c r="K1083" s="45">
        <v>500</v>
      </c>
    </row>
    <row r="1084" spans="1:11" ht="12.75" hidden="1">
      <c r="A1084" s="1">
        <v>79</v>
      </c>
      <c r="H1084" s="6">
        <v>0</v>
      </c>
      <c r="I1084" s="25">
        <v>0</v>
      </c>
      <c r="K1084" s="45">
        <v>500</v>
      </c>
    </row>
    <row r="1085" spans="1:11" ht="12.75" hidden="1">
      <c r="A1085" s="1">
        <v>80</v>
      </c>
      <c r="H1085" s="6">
        <v>0</v>
      </c>
      <c r="I1085" s="25">
        <v>0</v>
      </c>
      <c r="K1085" s="45">
        <v>500</v>
      </c>
    </row>
    <row r="1086" spans="1:11" ht="12.75" hidden="1">
      <c r="A1086" s="1">
        <v>81</v>
      </c>
      <c r="H1086" s="6">
        <v>0</v>
      </c>
      <c r="I1086" s="25">
        <v>0</v>
      </c>
      <c r="K1086" s="45">
        <v>500</v>
      </c>
    </row>
    <row r="1087" spans="1:11" ht="12.75" hidden="1">
      <c r="A1087" s="1">
        <v>82</v>
      </c>
      <c r="H1087" s="6">
        <v>0</v>
      </c>
      <c r="I1087" s="25">
        <v>0</v>
      </c>
      <c r="K1087" s="45">
        <v>500</v>
      </c>
    </row>
    <row r="1088" spans="1:11" ht="12.75" hidden="1">
      <c r="A1088" s="1">
        <v>83</v>
      </c>
      <c r="H1088" s="6">
        <v>0</v>
      </c>
      <c r="I1088" s="25">
        <v>0</v>
      </c>
      <c r="K1088" s="45">
        <v>500</v>
      </c>
    </row>
    <row r="1089" spans="1:11" ht="12.75" hidden="1">
      <c r="A1089" s="1">
        <v>84</v>
      </c>
      <c r="H1089" s="6">
        <v>0</v>
      </c>
      <c r="I1089" s="25">
        <v>0</v>
      </c>
      <c r="K1089" s="45">
        <v>500</v>
      </c>
    </row>
    <row r="1090" spans="1:11" ht="12.75" hidden="1">
      <c r="A1090" s="1">
        <v>85</v>
      </c>
      <c r="H1090" s="6">
        <v>0</v>
      </c>
      <c r="I1090" s="25">
        <v>0</v>
      </c>
      <c r="K1090" s="45">
        <v>500</v>
      </c>
    </row>
    <row r="1091" spans="1:11" ht="12.75" hidden="1">
      <c r="A1091" s="1">
        <v>86</v>
      </c>
      <c r="H1091" s="6">
        <v>0</v>
      </c>
      <c r="I1091" s="25">
        <v>0</v>
      </c>
      <c r="K1091" s="45">
        <v>500</v>
      </c>
    </row>
    <row r="1092" spans="1:11" ht="12.75" hidden="1">
      <c r="A1092" s="1">
        <v>87</v>
      </c>
      <c r="H1092" s="6">
        <v>0</v>
      </c>
      <c r="I1092" s="25">
        <v>0</v>
      </c>
      <c r="K1092" s="45">
        <v>500</v>
      </c>
    </row>
    <row r="1093" spans="1:11" ht="12.75" hidden="1">
      <c r="A1093" s="1">
        <v>88</v>
      </c>
      <c r="H1093" s="6">
        <v>0</v>
      </c>
      <c r="I1093" s="25">
        <v>0</v>
      </c>
      <c r="K1093" s="45">
        <v>500</v>
      </c>
    </row>
    <row r="1094" spans="1:11" ht="12.75" hidden="1">
      <c r="A1094" s="1">
        <v>89</v>
      </c>
      <c r="H1094" s="6">
        <v>0</v>
      </c>
      <c r="I1094" s="25">
        <v>0</v>
      </c>
      <c r="K1094" s="45">
        <v>500</v>
      </c>
    </row>
    <row r="1095" spans="1:11" ht="12.75" hidden="1">
      <c r="A1095" s="1">
        <v>90</v>
      </c>
      <c r="H1095" s="6">
        <v>0</v>
      </c>
      <c r="I1095" s="25">
        <v>0</v>
      </c>
      <c r="K1095" s="45">
        <v>500</v>
      </c>
    </row>
    <row r="1096" spans="1:11" ht="12.75" hidden="1">
      <c r="A1096" s="1">
        <v>91</v>
      </c>
      <c r="H1096" s="6">
        <v>0</v>
      </c>
      <c r="I1096" s="25">
        <v>0</v>
      </c>
      <c r="K1096" s="45">
        <v>500</v>
      </c>
    </row>
    <row r="1097" spans="1:11" ht="12.75" hidden="1">
      <c r="A1097" s="1">
        <v>92</v>
      </c>
      <c r="B1097" s="7"/>
      <c r="H1097" s="6">
        <v>0</v>
      </c>
      <c r="I1097" s="25">
        <v>0</v>
      </c>
      <c r="K1097" s="45">
        <v>500</v>
      </c>
    </row>
    <row r="1098" spans="1:11" ht="12.75" hidden="1">
      <c r="A1098" s="1">
        <v>93</v>
      </c>
      <c r="H1098" s="6">
        <v>0</v>
      </c>
      <c r="I1098" s="25">
        <v>0</v>
      </c>
      <c r="K1098" s="45">
        <v>500</v>
      </c>
    </row>
    <row r="1099" spans="1:11" ht="12.75" hidden="1">
      <c r="A1099" s="1">
        <v>94</v>
      </c>
      <c r="H1099" s="6">
        <v>0</v>
      </c>
      <c r="I1099" s="25">
        <v>0</v>
      </c>
      <c r="K1099" s="45">
        <v>500</v>
      </c>
    </row>
    <row r="1100" spans="1:11" ht="12.75" hidden="1">
      <c r="A1100" s="1">
        <v>95</v>
      </c>
      <c r="H1100" s="6">
        <v>0</v>
      </c>
      <c r="I1100" s="25">
        <v>0</v>
      </c>
      <c r="K1100" s="45">
        <v>500</v>
      </c>
    </row>
    <row r="1101" spans="1:11" ht="12.75" hidden="1">
      <c r="A1101" s="1">
        <v>96</v>
      </c>
      <c r="H1101" s="6">
        <v>0</v>
      </c>
      <c r="I1101" s="25">
        <v>0</v>
      </c>
      <c r="K1101" s="45">
        <v>500</v>
      </c>
    </row>
    <row r="1102" spans="1:11" ht="12.75" hidden="1">
      <c r="A1102" s="1">
        <v>97</v>
      </c>
      <c r="B1102" s="241"/>
      <c r="H1102" s="6">
        <v>0</v>
      </c>
      <c r="I1102" s="25">
        <v>0</v>
      </c>
      <c r="K1102" s="45">
        <v>500</v>
      </c>
    </row>
    <row r="1103" spans="1:11" ht="12.75" hidden="1">
      <c r="A1103" s="1">
        <v>98</v>
      </c>
      <c r="C1103" s="3"/>
      <c r="H1103" s="6">
        <v>0</v>
      </c>
      <c r="I1103" s="25">
        <v>0</v>
      </c>
      <c r="K1103" s="45">
        <v>500</v>
      </c>
    </row>
    <row r="1104" spans="1:11" ht="12.75" hidden="1">
      <c r="A1104" s="1">
        <v>99</v>
      </c>
      <c r="H1104" s="6">
        <v>0</v>
      </c>
      <c r="I1104" s="25">
        <v>0</v>
      </c>
      <c r="K1104" s="45">
        <v>500</v>
      </c>
    </row>
    <row r="1105" spans="1:11" ht="12.75" hidden="1">
      <c r="A1105" s="1">
        <v>100</v>
      </c>
      <c r="B1105" s="8"/>
      <c r="H1105" s="6">
        <v>0</v>
      </c>
      <c r="I1105" s="25">
        <v>0</v>
      </c>
      <c r="K1105" s="45">
        <v>500</v>
      </c>
    </row>
    <row r="1106" spans="1:11" ht="12.75" hidden="1">
      <c r="A1106" s="1">
        <v>101</v>
      </c>
      <c r="H1106" s="6">
        <v>0</v>
      </c>
      <c r="I1106" s="25">
        <v>0</v>
      </c>
      <c r="K1106" s="45">
        <v>500</v>
      </c>
    </row>
    <row r="1107" spans="1:11" ht="12.75" hidden="1">
      <c r="A1107" s="1">
        <v>102</v>
      </c>
      <c r="H1107" s="6">
        <v>0</v>
      </c>
      <c r="I1107" s="25">
        <v>0</v>
      </c>
      <c r="K1107" s="45">
        <v>500</v>
      </c>
    </row>
    <row r="1108" spans="1:11" ht="12.75" hidden="1">
      <c r="A1108" s="1">
        <v>103</v>
      </c>
      <c r="H1108" s="6">
        <v>0</v>
      </c>
      <c r="I1108" s="25">
        <v>0</v>
      </c>
      <c r="K1108" s="45">
        <v>500</v>
      </c>
    </row>
    <row r="1109" spans="1:11" ht="12.75" hidden="1">
      <c r="A1109" s="1">
        <v>104</v>
      </c>
      <c r="H1109" s="6">
        <v>0</v>
      </c>
      <c r="I1109" s="25">
        <v>0</v>
      </c>
      <c r="K1109" s="45">
        <v>500</v>
      </c>
    </row>
    <row r="1110" spans="1:11" ht="12.75" hidden="1">
      <c r="A1110" s="1">
        <v>105</v>
      </c>
      <c r="H1110" s="6">
        <v>0</v>
      </c>
      <c r="I1110" s="25">
        <v>0</v>
      </c>
      <c r="K1110" s="45">
        <v>500</v>
      </c>
    </row>
    <row r="1111" spans="1:11" ht="12.75" hidden="1">
      <c r="A1111" s="1">
        <v>106</v>
      </c>
      <c r="H1111" s="6">
        <v>0</v>
      </c>
      <c r="I1111" s="25">
        <v>0</v>
      </c>
      <c r="K1111" s="45">
        <v>500</v>
      </c>
    </row>
    <row r="1112" spans="1:11" ht="12.75" hidden="1">
      <c r="A1112" s="1">
        <v>107</v>
      </c>
      <c r="H1112" s="6">
        <v>0</v>
      </c>
      <c r="I1112" s="25">
        <v>0</v>
      </c>
      <c r="K1112" s="45">
        <v>500</v>
      </c>
    </row>
    <row r="1113" spans="1:11" ht="12.75" hidden="1">
      <c r="A1113" s="1">
        <v>108</v>
      </c>
      <c r="H1113" s="6">
        <v>0</v>
      </c>
      <c r="I1113" s="25">
        <v>0</v>
      </c>
      <c r="K1113" s="45">
        <v>500</v>
      </c>
    </row>
    <row r="1114" spans="1:11" ht="12.75" hidden="1">
      <c r="A1114" s="1">
        <v>109</v>
      </c>
      <c r="H1114" s="6">
        <v>0</v>
      </c>
      <c r="I1114" s="25">
        <v>0</v>
      </c>
      <c r="K1114" s="45">
        <v>500</v>
      </c>
    </row>
    <row r="1115" spans="1:11" ht="12.75" hidden="1">
      <c r="A1115" s="1">
        <v>110</v>
      </c>
      <c r="H1115" s="6">
        <v>0</v>
      </c>
      <c r="I1115" s="25">
        <v>0</v>
      </c>
      <c r="K1115" s="45">
        <v>500</v>
      </c>
    </row>
    <row r="1116" spans="1:11" ht="12.75" hidden="1">
      <c r="A1116" s="1">
        <v>111</v>
      </c>
      <c r="H1116" s="6">
        <v>0</v>
      </c>
      <c r="I1116" s="25">
        <v>0</v>
      </c>
      <c r="K1116" s="45">
        <v>500</v>
      </c>
    </row>
    <row r="1117" spans="1:11" ht="12.75" hidden="1">
      <c r="A1117" s="1">
        <v>112</v>
      </c>
      <c r="H1117" s="6">
        <v>0</v>
      </c>
      <c r="I1117" s="25">
        <v>0</v>
      </c>
      <c r="K1117" s="45">
        <v>500</v>
      </c>
    </row>
    <row r="1118" spans="1:11" ht="12.75" hidden="1">
      <c r="A1118" s="1">
        <v>113</v>
      </c>
      <c r="H1118" s="6">
        <v>0</v>
      </c>
      <c r="I1118" s="25">
        <v>0</v>
      </c>
      <c r="K1118" s="45">
        <v>500</v>
      </c>
    </row>
    <row r="1119" spans="1:11" ht="12.75" hidden="1">
      <c r="A1119" s="1">
        <v>114</v>
      </c>
      <c r="H1119" s="6">
        <v>0</v>
      </c>
      <c r="I1119" s="25">
        <v>0</v>
      </c>
      <c r="K1119" s="45">
        <v>500</v>
      </c>
    </row>
    <row r="1120" spans="1:11" ht="12.75" hidden="1">
      <c r="A1120" s="1">
        <v>115</v>
      </c>
      <c r="H1120" s="6">
        <v>0</v>
      </c>
      <c r="I1120" s="25">
        <v>0</v>
      </c>
      <c r="K1120" s="45">
        <v>500</v>
      </c>
    </row>
    <row r="1121" spans="1:11" ht="12.75" hidden="1">
      <c r="A1121" s="1">
        <v>116</v>
      </c>
      <c r="H1121" s="6">
        <v>0</v>
      </c>
      <c r="I1121" s="25">
        <v>0</v>
      </c>
      <c r="K1121" s="45">
        <v>500</v>
      </c>
    </row>
    <row r="1122" spans="1:11" ht="12.75" hidden="1">
      <c r="A1122" s="1">
        <v>117</v>
      </c>
      <c r="H1122" s="6">
        <v>0</v>
      </c>
      <c r="I1122" s="25">
        <v>0</v>
      </c>
      <c r="K1122" s="45">
        <v>500</v>
      </c>
    </row>
    <row r="1123" spans="1:11" ht="12.75" hidden="1">
      <c r="A1123" s="1">
        <v>118</v>
      </c>
      <c r="H1123" s="6">
        <v>0</v>
      </c>
      <c r="I1123" s="25">
        <v>0</v>
      </c>
      <c r="K1123" s="45">
        <v>500</v>
      </c>
    </row>
    <row r="1124" spans="1:11" ht="12.75" hidden="1">
      <c r="A1124" s="1">
        <v>119</v>
      </c>
      <c r="B1124" s="9"/>
      <c r="H1124" s="6">
        <v>0</v>
      </c>
      <c r="I1124" s="25">
        <v>0</v>
      </c>
      <c r="K1124" s="45">
        <v>500</v>
      </c>
    </row>
    <row r="1125" spans="1:11" ht="12.75" hidden="1">
      <c r="A1125" s="1">
        <v>120</v>
      </c>
      <c r="B1125" s="8"/>
      <c r="H1125" s="6">
        <v>0</v>
      </c>
      <c r="I1125" s="25">
        <v>0</v>
      </c>
      <c r="K1125" s="45">
        <v>500</v>
      </c>
    </row>
    <row r="1126" spans="1:11" ht="12.75" hidden="1">
      <c r="A1126" s="1">
        <v>121</v>
      </c>
      <c r="B1126" s="8"/>
      <c r="H1126" s="6">
        <v>0</v>
      </c>
      <c r="I1126" s="25">
        <v>0</v>
      </c>
      <c r="K1126" s="45">
        <v>500</v>
      </c>
    </row>
    <row r="1127" spans="1:11" ht="12.75" hidden="1">
      <c r="A1127" s="1">
        <v>122</v>
      </c>
      <c r="H1127" s="6">
        <v>0</v>
      </c>
      <c r="I1127" s="25">
        <v>0</v>
      </c>
      <c r="K1127" s="45">
        <v>500</v>
      </c>
    </row>
    <row r="1128" spans="1:11" ht="12.75" hidden="1">
      <c r="A1128" s="1">
        <v>123</v>
      </c>
      <c r="B1128" s="10"/>
      <c r="H1128" s="6">
        <v>0</v>
      </c>
      <c r="I1128" s="25">
        <v>0</v>
      </c>
      <c r="K1128" s="45">
        <v>500</v>
      </c>
    </row>
    <row r="1129" spans="1:11" ht="12.75" hidden="1">
      <c r="A1129" s="1">
        <v>124</v>
      </c>
      <c r="B1129" s="10"/>
      <c r="H1129" s="6">
        <v>0</v>
      </c>
      <c r="I1129" s="25">
        <v>0</v>
      </c>
      <c r="K1129" s="45">
        <v>500</v>
      </c>
    </row>
    <row r="1130" spans="1:11" ht="12.75" hidden="1">
      <c r="A1130" s="1">
        <v>125</v>
      </c>
      <c r="B1130" s="10"/>
      <c r="H1130" s="6">
        <v>0</v>
      </c>
      <c r="I1130" s="25">
        <v>0</v>
      </c>
      <c r="K1130" s="45">
        <v>500</v>
      </c>
    </row>
    <row r="1131" spans="1:11" ht="12.75" hidden="1">
      <c r="A1131" s="1">
        <v>126</v>
      </c>
      <c r="B1131" s="10"/>
      <c r="H1131" s="6">
        <v>0</v>
      </c>
      <c r="I1131" s="25">
        <v>0</v>
      </c>
      <c r="K1131" s="45">
        <v>500</v>
      </c>
    </row>
    <row r="1132" spans="1:11" ht="12.75" hidden="1">
      <c r="A1132" s="1">
        <v>127</v>
      </c>
      <c r="B1132" s="10"/>
      <c r="H1132" s="6">
        <v>0</v>
      </c>
      <c r="I1132" s="25">
        <v>0</v>
      </c>
      <c r="K1132" s="45">
        <v>500</v>
      </c>
    </row>
    <row r="1133" spans="1:11" ht="12.75" hidden="1">
      <c r="A1133" s="1">
        <v>128</v>
      </c>
      <c r="B1133" s="10"/>
      <c r="H1133" s="6">
        <v>0</v>
      </c>
      <c r="I1133" s="25">
        <v>0</v>
      </c>
      <c r="K1133" s="45">
        <v>500</v>
      </c>
    </row>
    <row r="1134" spans="1:11" ht="12.75" hidden="1">
      <c r="A1134" s="1">
        <v>129</v>
      </c>
      <c r="B1134" s="10"/>
      <c r="H1134" s="6">
        <v>0</v>
      </c>
      <c r="I1134" s="25">
        <v>0</v>
      </c>
      <c r="K1134" s="45">
        <v>500</v>
      </c>
    </row>
    <row r="1135" spans="1:11" ht="12.75" hidden="1">
      <c r="A1135" s="1">
        <v>130</v>
      </c>
      <c r="B1135" s="10"/>
      <c r="H1135" s="6">
        <v>0</v>
      </c>
      <c r="I1135" s="25">
        <v>0</v>
      </c>
      <c r="K1135" s="45">
        <v>500</v>
      </c>
    </row>
    <row r="1136" spans="1:11" ht="12.75" hidden="1">
      <c r="A1136" s="1">
        <v>131</v>
      </c>
      <c r="B1136" s="10"/>
      <c r="H1136" s="6">
        <v>0</v>
      </c>
      <c r="I1136" s="25">
        <v>0</v>
      </c>
      <c r="K1136" s="45">
        <v>500</v>
      </c>
    </row>
    <row r="1137" spans="1:11" ht="12.75" hidden="1">
      <c r="A1137" s="1">
        <v>132</v>
      </c>
      <c r="B1137" s="10"/>
      <c r="H1137" s="6">
        <v>0</v>
      </c>
      <c r="I1137" s="25">
        <v>0</v>
      </c>
      <c r="K1137" s="45">
        <v>500</v>
      </c>
    </row>
    <row r="1138" spans="1:11" ht="12.75" hidden="1">
      <c r="A1138" s="1">
        <v>133</v>
      </c>
      <c r="B1138" s="10"/>
      <c r="H1138" s="6">
        <v>0</v>
      </c>
      <c r="I1138" s="25">
        <v>0</v>
      </c>
      <c r="K1138" s="45">
        <v>500</v>
      </c>
    </row>
    <row r="1139" spans="1:11" ht="12.75" hidden="1">
      <c r="A1139" s="1">
        <v>134</v>
      </c>
      <c r="B1139" s="10"/>
      <c r="H1139" s="6">
        <v>0</v>
      </c>
      <c r="I1139" s="25">
        <v>0</v>
      </c>
      <c r="K1139" s="45">
        <v>500</v>
      </c>
    </row>
    <row r="1140" spans="1:11" ht="12.75" hidden="1">
      <c r="A1140" s="1">
        <v>135</v>
      </c>
      <c r="H1140" s="6">
        <v>0</v>
      </c>
      <c r="I1140" s="25">
        <v>0</v>
      </c>
      <c r="K1140" s="45">
        <v>500</v>
      </c>
    </row>
    <row r="1141" spans="1:11" ht="12.75" hidden="1">
      <c r="A1141" s="1">
        <v>136</v>
      </c>
      <c r="H1141" s="6">
        <v>0</v>
      </c>
      <c r="I1141" s="25">
        <v>0</v>
      </c>
      <c r="K1141" s="45">
        <v>500</v>
      </c>
    </row>
    <row r="1142" spans="1:11" ht="12.75" hidden="1">
      <c r="A1142" s="1">
        <v>137</v>
      </c>
      <c r="H1142" s="6">
        <v>0</v>
      </c>
      <c r="I1142" s="25">
        <v>0</v>
      </c>
      <c r="K1142" s="45">
        <v>500</v>
      </c>
    </row>
    <row r="1143" spans="1:11" ht="12.75" hidden="1">
      <c r="A1143" s="1">
        <v>138</v>
      </c>
      <c r="H1143" s="6">
        <v>0</v>
      </c>
      <c r="I1143" s="25">
        <v>0</v>
      </c>
      <c r="K1143" s="45">
        <v>500</v>
      </c>
    </row>
    <row r="1144" spans="1:11" ht="12.75" hidden="1">
      <c r="A1144" s="1">
        <v>139</v>
      </c>
      <c r="H1144" s="6">
        <v>0</v>
      </c>
      <c r="I1144" s="25">
        <v>0</v>
      </c>
      <c r="K1144" s="45">
        <v>500</v>
      </c>
    </row>
    <row r="1145" spans="1:11" ht="12.75" hidden="1">
      <c r="A1145" s="1">
        <v>140</v>
      </c>
      <c r="H1145" s="6">
        <v>0</v>
      </c>
      <c r="I1145" s="25">
        <v>0</v>
      </c>
      <c r="K1145" s="45">
        <v>500</v>
      </c>
    </row>
    <row r="1146" spans="1:11" ht="12.75" hidden="1">
      <c r="A1146" s="1">
        <v>141</v>
      </c>
      <c r="H1146" s="6">
        <v>0</v>
      </c>
      <c r="I1146" s="25">
        <v>0</v>
      </c>
      <c r="K1146" s="45">
        <v>500</v>
      </c>
    </row>
    <row r="1147" spans="1:11" ht="12.75" hidden="1">
      <c r="A1147" s="1">
        <v>142</v>
      </c>
      <c r="H1147" s="6">
        <v>0</v>
      </c>
      <c r="I1147" s="25">
        <v>0</v>
      </c>
      <c r="K1147" s="45">
        <v>500</v>
      </c>
    </row>
    <row r="1148" spans="1:11" ht="12.75" hidden="1">
      <c r="A1148" s="1">
        <v>143</v>
      </c>
      <c r="H1148" s="6">
        <v>0</v>
      </c>
      <c r="I1148" s="25">
        <v>0</v>
      </c>
      <c r="K1148" s="45">
        <v>500</v>
      </c>
    </row>
    <row r="1149" spans="1:11" ht="12.75" hidden="1">
      <c r="A1149" s="1">
        <v>144</v>
      </c>
      <c r="H1149" s="6">
        <v>0</v>
      </c>
      <c r="I1149" s="25">
        <v>0</v>
      </c>
      <c r="K1149" s="45">
        <v>500</v>
      </c>
    </row>
    <row r="1150" spans="1:11" ht="12.75" hidden="1">
      <c r="A1150" s="1">
        <v>145</v>
      </c>
      <c r="H1150" s="6">
        <v>0</v>
      </c>
      <c r="I1150" s="25">
        <v>0</v>
      </c>
      <c r="K1150" s="45">
        <v>500</v>
      </c>
    </row>
    <row r="1151" spans="1:11" ht="12.75" hidden="1">
      <c r="A1151" s="1">
        <v>146</v>
      </c>
      <c r="H1151" s="6">
        <v>0</v>
      </c>
      <c r="I1151" s="25">
        <v>0</v>
      </c>
      <c r="K1151" s="45">
        <v>500</v>
      </c>
    </row>
    <row r="1152" spans="1:11" ht="12.75" hidden="1">
      <c r="A1152" s="1">
        <v>147</v>
      </c>
      <c r="H1152" s="6">
        <v>0</v>
      </c>
      <c r="I1152" s="25">
        <v>0</v>
      </c>
      <c r="K1152" s="45">
        <v>500</v>
      </c>
    </row>
    <row r="1153" spans="1:11" ht="12.75" hidden="1">
      <c r="A1153" s="1">
        <v>148</v>
      </c>
      <c r="H1153" s="6">
        <v>0</v>
      </c>
      <c r="I1153" s="25">
        <v>0</v>
      </c>
      <c r="K1153" s="45">
        <v>500</v>
      </c>
    </row>
    <row r="1154" spans="1:11" ht="12.75" hidden="1">
      <c r="A1154" s="1">
        <v>149</v>
      </c>
      <c r="H1154" s="6">
        <v>0</v>
      </c>
      <c r="I1154" s="25">
        <v>0</v>
      </c>
      <c r="K1154" s="45">
        <v>500</v>
      </c>
    </row>
    <row r="1155" spans="1:11" ht="12.75" hidden="1">
      <c r="A1155" s="1">
        <v>150</v>
      </c>
      <c r="H1155" s="6">
        <v>0</v>
      </c>
      <c r="I1155" s="25">
        <v>0</v>
      </c>
      <c r="K1155" s="45">
        <v>500</v>
      </c>
    </row>
    <row r="1156" spans="1:11" ht="12.75" hidden="1">
      <c r="A1156" s="1">
        <v>151</v>
      </c>
      <c r="H1156" s="6">
        <v>0</v>
      </c>
      <c r="I1156" s="25">
        <v>0</v>
      </c>
      <c r="K1156" s="45">
        <v>500</v>
      </c>
    </row>
    <row r="1157" spans="1:11" ht="12.75" hidden="1">
      <c r="A1157" s="1">
        <v>152</v>
      </c>
      <c r="H1157" s="6">
        <v>0</v>
      </c>
      <c r="I1157" s="25">
        <v>0</v>
      </c>
      <c r="K1157" s="45">
        <v>500</v>
      </c>
    </row>
    <row r="1158" spans="1:11" ht="12.75" hidden="1">
      <c r="A1158" s="1">
        <v>153</v>
      </c>
      <c r="H1158" s="6">
        <v>0</v>
      </c>
      <c r="I1158" s="25">
        <v>0</v>
      </c>
      <c r="K1158" s="45">
        <v>500</v>
      </c>
    </row>
    <row r="1159" spans="1:11" ht="12.75" hidden="1">
      <c r="A1159" s="1">
        <v>154</v>
      </c>
      <c r="H1159" s="6">
        <v>0</v>
      </c>
      <c r="I1159" s="25">
        <v>0</v>
      </c>
      <c r="K1159" s="45">
        <v>500</v>
      </c>
    </row>
    <row r="1160" spans="1:11" ht="12.75" hidden="1">
      <c r="A1160" s="1">
        <v>155</v>
      </c>
      <c r="H1160" s="6">
        <v>0</v>
      </c>
      <c r="I1160" s="25">
        <v>0</v>
      </c>
      <c r="K1160" s="45">
        <v>500</v>
      </c>
    </row>
    <row r="1161" spans="1:11" ht="12.75" hidden="1">
      <c r="A1161" s="1">
        <v>156</v>
      </c>
      <c r="H1161" s="6">
        <v>0</v>
      </c>
      <c r="I1161" s="25">
        <v>0</v>
      </c>
      <c r="K1161" s="45">
        <v>500</v>
      </c>
    </row>
    <row r="1162" spans="1:11" ht="12.75" hidden="1">
      <c r="A1162" s="1">
        <v>157</v>
      </c>
      <c r="H1162" s="6">
        <v>0</v>
      </c>
      <c r="I1162" s="25">
        <v>0</v>
      </c>
      <c r="K1162" s="45">
        <v>500</v>
      </c>
    </row>
    <row r="1163" spans="1:11" ht="12.75" hidden="1">
      <c r="A1163" s="1">
        <v>158</v>
      </c>
      <c r="H1163" s="6">
        <v>0</v>
      </c>
      <c r="I1163" s="25">
        <v>0</v>
      </c>
      <c r="K1163" s="45">
        <v>500</v>
      </c>
    </row>
    <row r="1164" spans="1:11" ht="12.75" hidden="1">
      <c r="A1164" s="1">
        <v>159</v>
      </c>
      <c r="H1164" s="6">
        <v>0</v>
      </c>
      <c r="I1164" s="25">
        <v>0</v>
      </c>
      <c r="K1164" s="45">
        <v>500</v>
      </c>
    </row>
    <row r="1165" spans="1:11" ht="12.75" hidden="1">
      <c r="A1165" s="1">
        <v>160</v>
      </c>
      <c r="H1165" s="6">
        <v>0</v>
      </c>
      <c r="I1165" s="25">
        <v>0</v>
      </c>
      <c r="K1165" s="45">
        <v>500</v>
      </c>
    </row>
    <row r="1166" spans="1:11" ht="12.75" hidden="1">
      <c r="A1166" s="1">
        <v>161</v>
      </c>
      <c r="H1166" s="6">
        <v>0</v>
      </c>
      <c r="I1166" s="25">
        <v>0</v>
      </c>
      <c r="K1166" s="45">
        <v>500</v>
      </c>
    </row>
    <row r="1167" spans="1:11" ht="12.75" hidden="1">
      <c r="A1167" s="1">
        <v>162</v>
      </c>
      <c r="H1167" s="6">
        <v>0</v>
      </c>
      <c r="I1167" s="25">
        <v>0</v>
      </c>
      <c r="K1167" s="45">
        <v>500</v>
      </c>
    </row>
    <row r="1168" spans="1:11" ht="12.75" hidden="1">
      <c r="A1168" s="1">
        <v>163</v>
      </c>
      <c r="H1168" s="6">
        <v>0</v>
      </c>
      <c r="I1168" s="25">
        <v>0</v>
      </c>
      <c r="K1168" s="45">
        <v>500</v>
      </c>
    </row>
    <row r="1169" spans="1:11" ht="12.75" hidden="1">
      <c r="A1169" s="1">
        <v>164</v>
      </c>
      <c r="H1169" s="6">
        <v>0</v>
      </c>
      <c r="I1169" s="25">
        <v>0</v>
      </c>
      <c r="K1169" s="45">
        <v>500</v>
      </c>
    </row>
    <row r="1170" spans="1:11" ht="12.75" hidden="1">
      <c r="A1170" s="1">
        <v>165</v>
      </c>
      <c r="H1170" s="6">
        <v>0</v>
      </c>
      <c r="I1170" s="25">
        <v>0</v>
      </c>
      <c r="K1170" s="45">
        <v>500</v>
      </c>
    </row>
    <row r="1171" spans="1:11" ht="12.75" hidden="1">
      <c r="A1171" s="1">
        <v>166</v>
      </c>
      <c r="H1171" s="6">
        <v>0</v>
      </c>
      <c r="I1171" s="25">
        <v>0</v>
      </c>
      <c r="K1171" s="45">
        <v>500</v>
      </c>
    </row>
    <row r="1172" spans="1:11" ht="12.75" hidden="1">
      <c r="A1172" s="1">
        <v>167</v>
      </c>
      <c r="H1172" s="6">
        <v>0</v>
      </c>
      <c r="I1172" s="25">
        <v>0</v>
      </c>
      <c r="K1172" s="45">
        <v>500</v>
      </c>
    </row>
    <row r="1173" spans="1:11" ht="12.75" hidden="1">
      <c r="A1173" s="1">
        <v>168</v>
      </c>
      <c r="H1173" s="6">
        <v>0</v>
      </c>
      <c r="I1173" s="25">
        <v>0</v>
      </c>
      <c r="K1173" s="45">
        <v>500</v>
      </c>
    </row>
    <row r="1174" spans="1:11" ht="12.75" hidden="1">
      <c r="A1174" s="1">
        <v>169</v>
      </c>
      <c r="H1174" s="6">
        <v>0</v>
      </c>
      <c r="I1174" s="25">
        <v>0</v>
      </c>
      <c r="K1174" s="45">
        <v>500</v>
      </c>
    </row>
    <row r="1175" spans="1:11" ht="12.75" hidden="1">
      <c r="A1175" s="1">
        <v>170</v>
      </c>
      <c r="H1175" s="6">
        <v>0</v>
      </c>
      <c r="I1175" s="25">
        <v>0</v>
      </c>
      <c r="K1175" s="45">
        <v>500</v>
      </c>
    </row>
    <row r="1176" spans="1:11" ht="12.75" hidden="1">
      <c r="A1176" s="1">
        <v>171</v>
      </c>
      <c r="H1176" s="6">
        <v>0</v>
      </c>
      <c r="I1176" s="25">
        <v>0</v>
      </c>
      <c r="K1176" s="45">
        <v>500</v>
      </c>
    </row>
    <row r="1177" spans="1:11" ht="12.75" hidden="1">
      <c r="A1177" s="1">
        <v>172</v>
      </c>
      <c r="H1177" s="6">
        <v>0</v>
      </c>
      <c r="I1177" s="25">
        <v>0</v>
      </c>
      <c r="K1177" s="45">
        <v>500</v>
      </c>
    </row>
    <row r="1178" spans="1:11" ht="12.75" hidden="1">
      <c r="A1178" s="1">
        <v>173</v>
      </c>
      <c r="H1178" s="6">
        <v>0</v>
      </c>
      <c r="I1178" s="25">
        <v>0</v>
      </c>
      <c r="K1178" s="45">
        <v>500</v>
      </c>
    </row>
    <row r="1179" spans="1:11" ht="12.75" hidden="1">
      <c r="A1179" s="1">
        <v>174</v>
      </c>
      <c r="H1179" s="6">
        <v>0</v>
      </c>
      <c r="I1179" s="25">
        <v>0</v>
      </c>
      <c r="K1179" s="45">
        <v>500</v>
      </c>
    </row>
    <row r="1180" spans="1:11" ht="12.75" hidden="1">
      <c r="A1180" s="1">
        <v>175</v>
      </c>
      <c r="H1180" s="6">
        <v>0</v>
      </c>
      <c r="I1180" s="25">
        <v>0</v>
      </c>
      <c r="K1180" s="45">
        <v>500</v>
      </c>
    </row>
    <row r="1181" spans="1:11" ht="12.75" hidden="1">
      <c r="A1181" s="1">
        <v>176</v>
      </c>
      <c r="H1181" s="6">
        <v>0</v>
      </c>
      <c r="I1181" s="25">
        <v>0</v>
      </c>
      <c r="K1181" s="45">
        <v>500</v>
      </c>
    </row>
    <row r="1182" spans="1:11" ht="12.75" hidden="1">
      <c r="A1182" s="1">
        <v>177</v>
      </c>
      <c r="H1182" s="6">
        <v>0</v>
      </c>
      <c r="I1182" s="25">
        <v>0</v>
      </c>
      <c r="K1182" s="45">
        <v>500</v>
      </c>
    </row>
    <row r="1183" spans="1:11" ht="12.75" hidden="1">
      <c r="A1183" s="1">
        <v>178</v>
      </c>
      <c r="H1183" s="6">
        <v>0</v>
      </c>
      <c r="I1183" s="25">
        <v>0</v>
      </c>
      <c r="K1183" s="45">
        <v>500</v>
      </c>
    </row>
    <row r="1184" spans="1:11" ht="12.75" hidden="1">
      <c r="A1184" s="1">
        <v>179</v>
      </c>
      <c r="H1184" s="6">
        <v>0</v>
      </c>
      <c r="I1184" s="25">
        <v>0</v>
      </c>
      <c r="K1184" s="45">
        <v>500</v>
      </c>
    </row>
    <row r="1185" spans="1:11" ht="12.75" hidden="1">
      <c r="A1185" s="1">
        <v>180</v>
      </c>
      <c r="H1185" s="6">
        <v>0</v>
      </c>
      <c r="I1185" s="25">
        <v>0</v>
      </c>
      <c r="K1185" s="45">
        <v>500</v>
      </c>
    </row>
    <row r="1186" spans="1:11" ht="12.75" hidden="1">
      <c r="A1186" s="1">
        <v>181</v>
      </c>
      <c r="H1186" s="6">
        <v>0</v>
      </c>
      <c r="I1186" s="25">
        <v>0</v>
      </c>
      <c r="K1186" s="45">
        <v>500</v>
      </c>
    </row>
    <row r="1187" spans="1:11" ht="12.75" hidden="1">
      <c r="A1187" s="1">
        <v>182</v>
      </c>
      <c r="H1187" s="6">
        <v>0</v>
      </c>
      <c r="I1187" s="25">
        <v>0</v>
      </c>
      <c r="K1187" s="45">
        <v>500</v>
      </c>
    </row>
    <row r="1188" spans="1:11" ht="12.75" hidden="1">
      <c r="A1188" s="1">
        <v>183</v>
      </c>
      <c r="H1188" s="6">
        <v>0</v>
      </c>
      <c r="I1188" s="25">
        <v>0</v>
      </c>
      <c r="K1188" s="45">
        <v>500</v>
      </c>
    </row>
    <row r="1189" spans="1:11" ht="12.75" hidden="1">
      <c r="A1189" s="1">
        <v>184</v>
      </c>
      <c r="H1189" s="6">
        <v>0</v>
      </c>
      <c r="I1189" s="25">
        <v>0</v>
      </c>
      <c r="K1189" s="45">
        <v>500</v>
      </c>
    </row>
    <row r="1190" spans="1:11" ht="12.75" hidden="1">
      <c r="A1190" s="1">
        <v>185</v>
      </c>
      <c r="H1190" s="6">
        <v>0</v>
      </c>
      <c r="I1190" s="25">
        <v>0</v>
      </c>
      <c r="K1190" s="45">
        <v>500</v>
      </c>
    </row>
    <row r="1191" spans="1:11" ht="12.75" hidden="1">
      <c r="A1191" s="1">
        <v>186</v>
      </c>
      <c r="H1191" s="6">
        <v>0</v>
      </c>
      <c r="I1191" s="25">
        <v>0</v>
      </c>
      <c r="K1191" s="45">
        <v>500</v>
      </c>
    </row>
    <row r="1192" spans="1:11" ht="12.75" hidden="1">
      <c r="A1192" s="1">
        <v>187</v>
      </c>
      <c r="H1192" s="6">
        <v>0</v>
      </c>
      <c r="I1192" s="25">
        <v>0</v>
      </c>
      <c r="K1192" s="45">
        <v>500</v>
      </c>
    </row>
    <row r="1193" spans="1:11" ht="12.75" hidden="1">
      <c r="A1193" s="1">
        <v>188</v>
      </c>
      <c r="H1193" s="6">
        <v>0</v>
      </c>
      <c r="I1193" s="25">
        <v>0</v>
      </c>
      <c r="K1193" s="45">
        <v>500</v>
      </c>
    </row>
    <row r="1194" spans="1:11" ht="12.75" hidden="1">
      <c r="A1194" s="1">
        <v>189</v>
      </c>
      <c r="H1194" s="6">
        <v>0</v>
      </c>
      <c r="I1194" s="25">
        <v>0</v>
      </c>
      <c r="K1194" s="45">
        <v>500</v>
      </c>
    </row>
    <row r="1195" spans="1:11" ht="12.75" hidden="1">
      <c r="A1195" s="1">
        <v>190</v>
      </c>
      <c r="H1195" s="6">
        <v>0</v>
      </c>
      <c r="I1195" s="25">
        <v>0</v>
      </c>
      <c r="K1195" s="45">
        <v>500</v>
      </c>
    </row>
    <row r="1196" spans="1:11" ht="12.75" hidden="1">
      <c r="A1196" s="1">
        <v>191</v>
      </c>
      <c r="H1196" s="6">
        <v>0</v>
      </c>
      <c r="I1196" s="25">
        <v>0</v>
      </c>
      <c r="K1196" s="45">
        <v>500</v>
      </c>
    </row>
    <row r="1197" spans="1:11" ht="12.75" hidden="1">
      <c r="A1197" s="1">
        <v>192</v>
      </c>
      <c r="H1197" s="6">
        <v>0</v>
      </c>
      <c r="I1197" s="25">
        <v>0</v>
      </c>
      <c r="K1197" s="45">
        <v>500</v>
      </c>
    </row>
    <row r="1198" spans="1:11" ht="12.75" hidden="1">
      <c r="A1198" s="1">
        <v>193</v>
      </c>
      <c r="H1198" s="6">
        <v>0</v>
      </c>
      <c r="I1198" s="25">
        <v>0</v>
      </c>
      <c r="K1198" s="45">
        <v>500</v>
      </c>
    </row>
    <row r="1199" spans="1:11" ht="12.75" hidden="1">
      <c r="A1199" s="1">
        <v>194</v>
      </c>
      <c r="H1199" s="6">
        <v>0</v>
      </c>
      <c r="I1199" s="25">
        <v>0</v>
      </c>
      <c r="K1199" s="45">
        <v>500</v>
      </c>
    </row>
    <row r="1200" spans="1:11" ht="12.75" hidden="1">
      <c r="A1200" s="1">
        <v>195</v>
      </c>
      <c r="H1200" s="6">
        <v>0</v>
      </c>
      <c r="I1200" s="25">
        <v>0</v>
      </c>
      <c r="K1200" s="45">
        <v>500</v>
      </c>
    </row>
    <row r="1201" spans="1:11" ht="12.75" hidden="1">
      <c r="A1201" s="1">
        <v>196</v>
      </c>
      <c r="H1201" s="6">
        <v>0</v>
      </c>
      <c r="I1201" s="25">
        <v>0</v>
      </c>
      <c r="K1201" s="45">
        <v>500</v>
      </c>
    </row>
    <row r="1202" spans="1:11" ht="12.75" hidden="1">
      <c r="A1202" s="1">
        <v>197</v>
      </c>
      <c r="B1202" s="9"/>
      <c r="H1202" s="6">
        <v>0</v>
      </c>
      <c r="I1202" s="25">
        <v>0</v>
      </c>
      <c r="K1202" s="45">
        <v>500</v>
      </c>
    </row>
    <row r="1203" spans="1:11" ht="12.75" hidden="1">
      <c r="A1203" s="1">
        <v>198</v>
      </c>
      <c r="B1203" s="8"/>
      <c r="H1203" s="6">
        <v>0</v>
      </c>
      <c r="I1203" s="25">
        <v>0</v>
      </c>
      <c r="K1203" s="45">
        <v>500</v>
      </c>
    </row>
    <row r="1204" spans="1:11" ht="12.75" hidden="1">
      <c r="A1204" s="1">
        <v>199</v>
      </c>
      <c r="B1204" s="8"/>
      <c r="H1204" s="6">
        <v>0</v>
      </c>
      <c r="I1204" s="25">
        <v>0</v>
      </c>
      <c r="K1204" s="45">
        <v>500</v>
      </c>
    </row>
    <row r="1205" spans="1:11" ht="12.75" hidden="1">
      <c r="A1205" s="1">
        <v>200</v>
      </c>
      <c r="H1205" s="6">
        <v>0</v>
      </c>
      <c r="I1205" s="25">
        <v>0</v>
      </c>
      <c r="K1205" s="45">
        <v>500</v>
      </c>
    </row>
    <row r="1206" spans="1:11" ht="12.75" hidden="1">
      <c r="A1206" s="1">
        <v>201</v>
      </c>
      <c r="B1206" s="10"/>
      <c r="H1206" s="6">
        <v>0</v>
      </c>
      <c r="I1206" s="25">
        <v>0</v>
      </c>
      <c r="K1206" s="45">
        <v>500</v>
      </c>
    </row>
    <row r="1207" spans="1:11" ht="12.75" hidden="1">
      <c r="A1207" s="1">
        <v>202</v>
      </c>
      <c r="B1207" s="10"/>
      <c r="H1207" s="6">
        <v>0</v>
      </c>
      <c r="I1207" s="25">
        <v>0</v>
      </c>
      <c r="K1207" s="45">
        <v>500</v>
      </c>
    </row>
    <row r="1208" spans="1:11" ht="12.75" hidden="1">
      <c r="A1208" s="1">
        <v>203</v>
      </c>
      <c r="B1208" s="10"/>
      <c r="H1208" s="6">
        <v>0</v>
      </c>
      <c r="I1208" s="25">
        <v>0</v>
      </c>
      <c r="K1208" s="45">
        <v>500</v>
      </c>
    </row>
    <row r="1209" spans="1:11" ht="12.75" hidden="1">
      <c r="A1209" s="1">
        <v>204</v>
      </c>
      <c r="B1209" s="10"/>
      <c r="H1209" s="6">
        <v>0</v>
      </c>
      <c r="I1209" s="25">
        <v>0</v>
      </c>
      <c r="K1209" s="45">
        <v>500</v>
      </c>
    </row>
    <row r="1210" spans="1:11" ht="12.75" hidden="1">
      <c r="A1210" s="1">
        <v>205</v>
      </c>
      <c r="B1210" s="10"/>
      <c r="H1210" s="6">
        <v>0</v>
      </c>
      <c r="I1210" s="25">
        <v>0</v>
      </c>
      <c r="K1210" s="45">
        <v>500</v>
      </c>
    </row>
    <row r="1211" spans="1:11" ht="12.75" hidden="1">
      <c r="A1211" s="1">
        <v>206</v>
      </c>
      <c r="B1211" s="10"/>
      <c r="H1211" s="6">
        <v>0</v>
      </c>
      <c r="I1211" s="25">
        <v>0</v>
      </c>
      <c r="K1211" s="45">
        <v>500</v>
      </c>
    </row>
    <row r="1212" spans="1:11" ht="12.75" hidden="1">
      <c r="A1212" s="1">
        <v>207</v>
      </c>
      <c r="B1212" s="10"/>
      <c r="H1212" s="6">
        <v>0</v>
      </c>
      <c r="I1212" s="25">
        <v>0</v>
      </c>
      <c r="K1212" s="45">
        <v>500</v>
      </c>
    </row>
    <row r="1213" spans="1:11" ht="12.75" hidden="1">
      <c r="A1213" s="1">
        <v>208</v>
      </c>
      <c r="B1213" s="10"/>
      <c r="H1213" s="6">
        <v>0</v>
      </c>
      <c r="I1213" s="25">
        <v>0</v>
      </c>
      <c r="K1213" s="45">
        <v>500</v>
      </c>
    </row>
    <row r="1214" spans="1:11" ht="12.75" hidden="1">
      <c r="A1214" s="1">
        <v>209</v>
      </c>
      <c r="B1214" s="10"/>
      <c r="H1214" s="6">
        <v>0</v>
      </c>
      <c r="I1214" s="25">
        <v>0</v>
      </c>
      <c r="K1214" s="45">
        <v>500</v>
      </c>
    </row>
    <row r="1215" spans="1:11" ht="12.75" hidden="1">
      <c r="A1215" s="1">
        <v>210</v>
      </c>
      <c r="B1215" s="10"/>
      <c r="H1215" s="6">
        <v>0</v>
      </c>
      <c r="I1215" s="25">
        <v>0</v>
      </c>
      <c r="K1215" s="45">
        <v>500</v>
      </c>
    </row>
    <row r="1216" spans="1:11" ht="12.75" hidden="1">
      <c r="A1216" s="1">
        <v>211</v>
      </c>
      <c r="B1216" s="10"/>
      <c r="H1216" s="6">
        <v>0</v>
      </c>
      <c r="I1216" s="25">
        <v>0</v>
      </c>
      <c r="K1216" s="45">
        <v>500</v>
      </c>
    </row>
    <row r="1217" spans="1:11" ht="12.75" hidden="1">
      <c r="A1217" s="1">
        <v>212</v>
      </c>
      <c r="B1217" s="10"/>
      <c r="H1217" s="6">
        <v>0</v>
      </c>
      <c r="I1217" s="25">
        <v>0</v>
      </c>
      <c r="K1217" s="45">
        <v>500</v>
      </c>
    </row>
    <row r="1218" spans="1:11" ht="12.75" hidden="1">
      <c r="A1218" s="1">
        <v>213</v>
      </c>
      <c r="B1218" s="10"/>
      <c r="H1218" s="6">
        <v>0</v>
      </c>
      <c r="I1218" s="25">
        <v>0</v>
      </c>
      <c r="K1218" s="45">
        <v>500</v>
      </c>
    </row>
    <row r="1219" spans="1:11" ht="12.75" hidden="1">
      <c r="A1219" s="1">
        <v>214</v>
      </c>
      <c r="B1219" s="10"/>
      <c r="H1219" s="6">
        <v>0</v>
      </c>
      <c r="I1219" s="25">
        <v>0</v>
      </c>
      <c r="K1219" s="45">
        <v>500</v>
      </c>
    </row>
    <row r="1220" spans="1:11" ht="12.75" hidden="1">
      <c r="A1220" s="1">
        <v>215</v>
      </c>
      <c r="B1220" s="10"/>
      <c r="H1220" s="6">
        <v>0</v>
      </c>
      <c r="I1220" s="25">
        <v>0</v>
      </c>
      <c r="K1220" s="45">
        <v>500</v>
      </c>
    </row>
    <row r="1221" spans="1:11" ht="12.75" hidden="1">
      <c r="A1221" s="1">
        <v>216</v>
      </c>
      <c r="B1221" s="10"/>
      <c r="H1221" s="6">
        <v>0</v>
      </c>
      <c r="I1221" s="25">
        <v>0</v>
      </c>
      <c r="K1221" s="45">
        <v>500</v>
      </c>
    </row>
    <row r="1222" spans="1:11" ht="12.75" hidden="1">
      <c r="A1222" s="1">
        <v>217</v>
      </c>
      <c r="B1222" s="10"/>
      <c r="H1222" s="6">
        <v>0</v>
      </c>
      <c r="I1222" s="25">
        <v>0</v>
      </c>
      <c r="K1222" s="45">
        <v>500</v>
      </c>
    </row>
    <row r="1223" spans="1:11" ht="12.75" hidden="1">
      <c r="A1223" s="1">
        <v>218</v>
      </c>
      <c r="B1223" s="10"/>
      <c r="H1223" s="6">
        <v>0</v>
      </c>
      <c r="I1223" s="25">
        <v>0</v>
      </c>
      <c r="K1223" s="45">
        <v>500</v>
      </c>
    </row>
    <row r="1224" spans="1:11" ht="12.75" hidden="1">
      <c r="A1224" s="1" t="s">
        <v>981</v>
      </c>
      <c r="H1224" s="6">
        <v>0</v>
      </c>
      <c r="I1224" s="25">
        <v>0</v>
      </c>
      <c r="K1224" s="45">
        <v>500</v>
      </c>
    </row>
    <row r="1225" spans="1:11" ht="12.75" hidden="1">
      <c r="A1225" s="1" t="s">
        <v>982</v>
      </c>
      <c r="B1225" s="8"/>
      <c r="H1225" s="6">
        <v>0</v>
      </c>
      <c r="I1225" s="25">
        <v>0</v>
      </c>
      <c r="K1225" s="45">
        <v>500</v>
      </c>
    </row>
    <row r="1226" spans="1:11" ht="12.75" hidden="1">
      <c r="A1226" s="1" t="s">
        <v>983</v>
      </c>
      <c r="H1226" s="6">
        <v>0</v>
      </c>
      <c r="I1226" s="25">
        <v>0</v>
      </c>
      <c r="K1226" s="45">
        <v>500</v>
      </c>
    </row>
    <row r="1227" spans="1:11" ht="12.75" hidden="1">
      <c r="A1227" s="1" t="s">
        <v>984</v>
      </c>
      <c r="H1227" s="6">
        <v>0</v>
      </c>
      <c r="I1227" s="25">
        <v>0</v>
      </c>
      <c r="K1227" s="45">
        <v>500</v>
      </c>
    </row>
    <row r="1228" spans="1:11" ht="12.75" hidden="1">
      <c r="A1228" s="1" t="s">
        <v>985</v>
      </c>
      <c r="H1228" s="6">
        <v>0</v>
      </c>
      <c r="I1228" s="25">
        <v>0</v>
      </c>
      <c r="K1228" s="45">
        <v>500</v>
      </c>
    </row>
    <row r="1229" spans="1:11" ht="12.75" hidden="1">
      <c r="A1229" s="1" t="s">
        <v>986</v>
      </c>
      <c r="H1229" s="6">
        <v>0</v>
      </c>
      <c r="I1229" s="25">
        <v>0</v>
      </c>
      <c r="K1229" s="45">
        <v>500</v>
      </c>
    </row>
    <row r="1230" spans="1:11" ht="12.75" hidden="1">
      <c r="A1230" s="1" t="s">
        <v>987</v>
      </c>
      <c r="H1230" s="6">
        <v>0</v>
      </c>
      <c r="I1230" s="25">
        <v>0</v>
      </c>
      <c r="K1230" s="45">
        <v>500</v>
      </c>
    </row>
    <row r="1231" spans="1:11" ht="12.75" hidden="1">
      <c r="A1231" s="1" t="s">
        <v>988</v>
      </c>
      <c r="H1231" s="6">
        <v>0</v>
      </c>
      <c r="I1231" s="25">
        <v>0</v>
      </c>
      <c r="K1231" s="45">
        <v>500</v>
      </c>
    </row>
    <row r="1232" spans="1:11" ht="12.75" hidden="1">
      <c r="A1232" s="1" t="s">
        <v>989</v>
      </c>
      <c r="H1232" s="6">
        <v>0</v>
      </c>
      <c r="I1232" s="25">
        <v>0</v>
      </c>
      <c r="K1232" s="45">
        <v>500</v>
      </c>
    </row>
    <row r="1233" spans="1:11" ht="12.75" hidden="1">
      <c r="A1233" s="1" t="s">
        <v>990</v>
      </c>
      <c r="H1233" s="6">
        <v>0</v>
      </c>
      <c r="I1233" s="25">
        <v>0</v>
      </c>
      <c r="K1233" s="45">
        <v>500</v>
      </c>
    </row>
    <row r="1234" spans="1:11" ht="12.75" hidden="1">
      <c r="A1234" s="1" t="s">
        <v>991</v>
      </c>
      <c r="H1234" s="6">
        <v>0</v>
      </c>
      <c r="I1234" s="25">
        <v>0</v>
      </c>
      <c r="K1234" s="45">
        <v>500</v>
      </c>
    </row>
    <row r="1235" spans="1:11" ht="12.75" hidden="1">
      <c r="A1235" s="1" t="s">
        <v>992</v>
      </c>
      <c r="H1235" s="6">
        <v>0</v>
      </c>
      <c r="I1235" s="25">
        <v>0</v>
      </c>
      <c r="K1235" s="45">
        <v>500</v>
      </c>
    </row>
    <row r="1236" spans="1:11" ht="12.75" hidden="1">
      <c r="A1236" s="1" t="s">
        <v>993</v>
      </c>
      <c r="H1236" s="6">
        <v>0</v>
      </c>
      <c r="I1236" s="25">
        <v>0</v>
      </c>
      <c r="K1236" s="45">
        <v>500</v>
      </c>
    </row>
    <row r="1237" spans="1:11" ht="12.75" hidden="1">
      <c r="A1237" s="1" t="s">
        <v>994</v>
      </c>
      <c r="H1237" s="6">
        <v>0</v>
      </c>
      <c r="I1237" s="25">
        <v>0</v>
      </c>
      <c r="K1237" s="45">
        <v>500</v>
      </c>
    </row>
    <row r="1238" spans="1:11" ht="12.75" hidden="1">
      <c r="A1238" s="1" t="s">
        <v>995</v>
      </c>
      <c r="H1238" s="6">
        <v>0</v>
      </c>
      <c r="I1238" s="25">
        <v>0</v>
      </c>
      <c r="K1238" s="45">
        <v>500</v>
      </c>
    </row>
    <row r="1239" spans="1:11" ht="12.75" hidden="1">
      <c r="A1239" s="1" t="s">
        <v>996</v>
      </c>
      <c r="H1239" s="6">
        <v>0</v>
      </c>
      <c r="I1239" s="25">
        <v>0</v>
      </c>
      <c r="K1239" s="45">
        <v>500</v>
      </c>
    </row>
    <row r="1240" spans="1:11" ht="12.75" hidden="1">
      <c r="A1240" s="1" t="s">
        <v>997</v>
      </c>
      <c r="H1240" s="6">
        <v>0</v>
      </c>
      <c r="I1240" s="25">
        <v>0</v>
      </c>
      <c r="K1240" s="45">
        <v>500</v>
      </c>
    </row>
    <row r="1241" spans="1:11" ht="12.75" hidden="1">
      <c r="A1241" s="1" t="s">
        <v>998</v>
      </c>
      <c r="H1241" s="6">
        <v>0</v>
      </c>
      <c r="I1241" s="25">
        <v>0</v>
      </c>
      <c r="K1241" s="45">
        <v>500</v>
      </c>
    </row>
    <row r="1242" spans="1:11" ht="12.75" hidden="1">
      <c r="A1242" s="1" t="s">
        <v>999</v>
      </c>
      <c r="H1242" s="6">
        <v>0</v>
      </c>
      <c r="I1242" s="25">
        <v>0</v>
      </c>
      <c r="K1242" s="45">
        <v>500</v>
      </c>
    </row>
    <row r="1243" spans="1:11" ht="12.75" hidden="1">
      <c r="A1243" s="1" t="s">
        <v>1000</v>
      </c>
      <c r="H1243" s="6">
        <v>0</v>
      </c>
      <c r="I1243" s="25">
        <v>0</v>
      </c>
      <c r="K1243" s="45">
        <v>500</v>
      </c>
    </row>
    <row r="1244" spans="1:11" ht="12.75" hidden="1">
      <c r="A1244" s="1" t="s">
        <v>1001</v>
      </c>
      <c r="H1244" s="6">
        <v>0</v>
      </c>
      <c r="I1244" s="25">
        <v>0</v>
      </c>
      <c r="K1244" s="45">
        <v>500</v>
      </c>
    </row>
    <row r="1245" spans="1:11" ht="12.75" hidden="1">
      <c r="A1245" s="1" t="s">
        <v>1002</v>
      </c>
      <c r="H1245" s="6">
        <v>0</v>
      </c>
      <c r="I1245" s="25">
        <v>0</v>
      </c>
      <c r="K1245" s="45">
        <v>500</v>
      </c>
    </row>
    <row r="1246" spans="1:11" ht="12.75" hidden="1">
      <c r="A1246" s="1" t="s">
        <v>1003</v>
      </c>
      <c r="H1246" s="6">
        <v>0</v>
      </c>
      <c r="I1246" s="25">
        <v>0</v>
      </c>
      <c r="K1246" s="45">
        <v>500</v>
      </c>
    </row>
    <row r="1247" spans="1:11" ht="12.75" hidden="1">
      <c r="A1247" s="1" t="s">
        <v>1004</v>
      </c>
      <c r="H1247" s="6">
        <v>0</v>
      </c>
      <c r="I1247" s="25">
        <v>0</v>
      </c>
      <c r="K1247" s="45">
        <v>500</v>
      </c>
    </row>
    <row r="1248" spans="1:11" ht="12.75" hidden="1">
      <c r="A1248" s="1" t="s">
        <v>1005</v>
      </c>
      <c r="H1248" s="6">
        <v>0</v>
      </c>
      <c r="I1248" s="25">
        <v>0</v>
      </c>
      <c r="K1248" s="45">
        <v>500</v>
      </c>
    </row>
    <row r="1249" spans="1:11" ht="12.75" hidden="1">
      <c r="A1249" s="1" t="s">
        <v>1006</v>
      </c>
      <c r="H1249" s="6">
        <v>0</v>
      </c>
      <c r="I1249" s="25">
        <v>0</v>
      </c>
      <c r="K1249" s="45">
        <v>500</v>
      </c>
    </row>
    <row r="1250" spans="1:11" ht="12.75" hidden="1">
      <c r="A1250" s="1" t="s">
        <v>1007</v>
      </c>
      <c r="H1250" s="6">
        <v>0</v>
      </c>
      <c r="I1250" s="25">
        <v>0</v>
      </c>
      <c r="K1250" s="45">
        <v>500</v>
      </c>
    </row>
    <row r="1251" spans="1:11" ht="12.75" hidden="1">
      <c r="A1251" s="1" t="s">
        <v>1008</v>
      </c>
      <c r="H1251" s="6">
        <v>0</v>
      </c>
      <c r="I1251" s="25">
        <v>0</v>
      </c>
      <c r="K1251" s="45">
        <v>500</v>
      </c>
    </row>
    <row r="1252" spans="1:11" ht="12.75" hidden="1">
      <c r="A1252" s="1" t="s">
        <v>1009</v>
      </c>
      <c r="H1252" s="6">
        <v>0</v>
      </c>
      <c r="I1252" s="25">
        <v>0</v>
      </c>
      <c r="K1252" s="45">
        <v>500</v>
      </c>
    </row>
    <row r="1253" spans="1:11" ht="12.75" hidden="1">
      <c r="A1253" s="1" t="s">
        <v>1010</v>
      </c>
      <c r="H1253" s="6">
        <v>0</v>
      </c>
      <c r="I1253" s="25">
        <v>0</v>
      </c>
      <c r="K1253" s="45">
        <v>500</v>
      </c>
    </row>
    <row r="1254" spans="1:11" ht="12.75" hidden="1">
      <c r="A1254" s="1" t="s">
        <v>1011</v>
      </c>
      <c r="H1254" s="6">
        <v>0</v>
      </c>
      <c r="I1254" s="25">
        <v>0</v>
      </c>
      <c r="K1254" s="45">
        <v>500</v>
      </c>
    </row>
    <row r="1255" spans="1:11" ht="12.75" hidden="1">
      <c r="A1255" s="1" t="s">
        <v>1012</v>
      </c>
      <c r="H1255" s="6">
        <v>0</v>
      </c>
      <c r="I1255" s="25">
        <v>0</v>
      </c>
      <c r="K1255" s="45">
        <v>500</v>
      </c>
    </row>
    <row r="1256" spans="1:11" ht="12.75" hidden="1">
      <c r="A1256" s="1" t="s">
        <v>1013</v>
      </c>
      <c r="H1256" s="6">
        <v>0</v>
      </c>
      <c r="I1256" s="25">
        <v>0</v>
      </c>
      <c r="K1256" s="45">
        <v>500</v>
      </c>
    </row>
    <row r="1257" spans="1:11" ht="12.75" hidden="1">
      <c r="A1257" s="1" t="s">
        <v>1014</v>
      </c>
      <c r="H1257" s="6">
        <v>0</v>
      </c>
      <c r="I1257" s="25">
        <v>0</v>
      </c>
      <c r="K1257" s="45">
        <v>500</v>
      </c>
    </row>
    <row r="1258" spans="1:11" ht="12.75" hidden="1">
      <c r="A1258" s="1" t="s">
        <v>1015</v>
      </c>
      <c r="H1258" s="6">
        <v>0</v>
      </c>
      <c r="I1258" s="25">
        <v>0</v>
      </c>
      <c r="K1258" s="45">
        <v>500</v>
      </c>
    </row>
    <row r="1259" spans="1:11" ht="12.75" hidden="1">
      <c r="A1259" s="1" t="s">
        <v>1016</v>
      </c>
      <c r="H1259" s="6">
        <v>0</v>
      </c>
      <c r="I1259" s="25">
        <v>0</v>
      </c>
      <c r="K1259" s="45">
        <v>500</v>
      </c>
    </row>
    <row r="1260" spans="1:11" ht="12.75" hidden="1">
      <c r="A1260" s="1" t="s">
        <v>1017</v>
      </c>
      <c r="H1260" s="6">
        <v>0</v>
      </c>
      <c r="I1260" s="25">
        <v>0</v>
      </c>
      <c r="K1260" s="45">
        <v>500</v>
      </c>
    </row>
    <row r="1261" spans="1:11" ht="12.75" hidden="1">
      <c r="A1261" s="1" t="s">
        <v>1018</v>
      </c>
      <c r="H1261" s="6">
        <v>0</v>
      </c>
      <c r="I1261" s="25">
        <v>0</v>
      </c>
      <c r="K1261" s="45">
        <v>500</v>
      </c>
    </row>
    <row r="1262" spans="1:11" ht="12.75" hidden="1">
      <c r="A1262" s="1" t="s">
        <v>1019</v>
      </c>
      <c r="H1262" s="6">
        <v>0</v>
      </c>
      <c r="I1262" s="25">
        <v>0</v>
      </c>
      <c r="K1262" s="45">
        <v>500</v>
      </c>
    </row>
    <row r="1263" spans="1:11" ht="12.75" hidden="1">
      <c r="A1263" s="1" t="s">
        <v>1020</v>
      </c>
      <c r="H1263" s="6">
        <v>0</v>
      </c>
      <c r="I1263" s="25">
        <v>0</v>
      </c>
      <c r="K1263" s="45">
        <v>500</v>
      </c>
    </row>
    <row r="1264" spans="1:11" ht="12.75" hidden="1">
      <c r="A1264" s="1" t="s">
        <v>1021</v>
      </c>
      <c r="H1264" s="6">
        <v>0</v>
      </c>
      <c r="I1264" s="25">
        <v>0</v>
      </c>
      <c r="K1264" s="45">
        <v>500</v>
      </c>
    </row>
    <row r="1265" spans="1:11" ht="12.75" hidden="1">
      <c r="A1265" s="1" t="s">
        <v>1022</v>
      </c>
      <c r="H1265" s="6">
        <v>0</v>
      </c>
      <c r="I1265" s="25">
        <v>0</v>
      </c>
      <c r="K1265" s="45">
        <v>500</v>
      </c>
    </row>
    <row r="1266" spans="1:11" ht="12.75" hidden="1">
      <c r="A1266" s="1" t="s">
        <v>1023</v>
      </c>
      <c r="H1266" s="6">
        <v>0</v>
      </c>
      <c r="I1266" s="25">
        <v>0</v>
      </c>
      <c r="K1266" s="45">
        <v>500</v>
      </c>
    </row>
    <row r="1267" spans="1:11" ht="12.75" hidden="1">
      <c r="A1267" s="1" t="s">
        <v>1024</v>
      </c>
      <c r="H1267" s="6">
        <v>0</v>
      </c>
      <c r="I1267" s="25">
        <v>0</v>
      </c>
      <c r="K1267" s="45">
        <v>500</v>
      </c>
    </row>
    <row r="1268" spans="1:11" ht="12.75" hidden="1">
      <c r="A1268" s="1" t="s">
        <v>1025</v>
      </c>
      <c r="H1268" s="6">
        <v>0</v>
      </c>
      <c r="I1268" s="25">
        <v>0</v>
      </c>
      <c r="K1268" s="45">
        <v>500</v>
      </c>
    </row>
    <row r="1269" spans="1:11" ht="12.75" hidden="1">
      <c r="A1269" s="1" t="s">
        <v>763</v>
      </c>
      <c r="H1269" s="6">
        <v>0</v>
      </c>
      <c r="I1269" s="25">
        <v>0</v>
      </c>
      <c r="K1269" s="45">
        <v>500</v>
      </c>
    </row>
    <row r="1270" spans="1:11" ht="12.75" hidden="1">
      <c r="A1270" s="1" t="s">
        <v>764</v>
      </c>
      <c r="H1270" s="6">
        <v>0</v>
      </c>
      <c r="I1270" s="25">
        <v>0</v>
      </c>
      <c r="K1270" s="45">
        <v>500</v>
      </c>
    </row>
    <row r="1271" spans="1:11" ht="12.75" hidden="1">
      <c r="A1271" s="1" t="s">
        <v>765</v>
      </c>
      <c r="H1271" s="6">
        <v>0</v>
      </c>
      <c r="I1271" s="25">
        <v>0</v>
      </c>
      <c r="K1271" s="45">
        <v>500</v>
      </c>
    </row>
    <row r="1272" spans="1:11" ht="12.75" hidden="1">
      <c r="A1272" s="1" t="s">
        <v>766</v>
      </c>
      <c r="H1272" s="6">
        <v>0</v>
      </c>
      <c r="I1272" s="25">
        <v>0</v>
      </c>
      <c r="K1272" s="45">
        <v>500</v>
      </c>
    </row>
    <row r="1273" spans="1:11" ht="12.75" hidden="1">
      <c r="A1273" s="1" t="s">
        <v>767</v>
      </c>
      <c r="H1273" s="6">
        <v>0</v>
      </c>
      <c r="I1273" s="25">
        <v>0</v>
      </c>
      <c r="K1273" s="45">
        <v>500</v>
      </c>
    </row>
    <row r="1274" spans="1:11" ht="12.75" hidden="1">
      <c r="A1274" s="1" t="s">
        <v>768</v>
      </c>
      <c r="H1274" s="6">
        <v>0</v>
      </c>
      <c r="I1274" s="25">
        <v>0</v>
      </c>
      <c r="K1274" s="45">
        <v>500</v>
      </c>
    </row>
    <row r="1275" spans="1:11" ht="12.75" hidden="1">
      <c r="A1275" s="1" t="s">
        <v>769</v>
      </c>
      <c r="H1275" s="6">
        <v>0</v>
      </c>
      <c r="I1275" s="25">
        <v>0</v>
      </c>
      <c r="K1275" s="45">
        <v>500</v>
      </c>
    </row>
    <row r="1276" spans="1:11" ht="12.75" hidden="1">
      <c r="A1276" s="1" t="s">
        <v>770</v>
      </c>
      <c r="H1276" s="6">
        <v>0</v>
      </c>
      <c r="I1276" s="25">
        <v>0</v>
      </c>
      <c r="K1276" s="45">
        <v>500</v>
      </c>
    </row>
    <row r="1277" spans="1:11" ht="12.75" hidden="1">
      <c r="A1277" s="1" t="s">
        <v>771</v>
      </c>
      <c r="H1277" s="6">
        <v>0</v>
      </c>
      <c r="I1277" s="25">
        <v>0</v>
      </c>
      <c r="K1277" s="45">
        <v>500</v>
      </c>
    </row>
    <row r="1278" spans="1:11" ht="12.75" hidden="1">
      <c r="A1278" s="1" t="s">
        <v>772</v>
      </c>
      <c r="H1278" s="6">
        <v>0</v>
      </c>
      <c r="I1278" s="25">
        <v>0</v>
      </c>
      <c r="K1278" s="45">
        <v>500</v>
      </c>
    </row>
    <row r="1279" spans="1:11" ht="12.75" hidden="1">
      <c r="A1279" s="1" t="s">
        <v>773</v>
      </c>
      <c r="H1279" s="6">
        <v>0</v>
      </c>
      <c r="I1279" s="25">
        <v>0</v>
      </c>
      <c r="K1279" s="45">
        <v>500</v>
      </c>
    </row>
    <row r="1280" spans="1:11" ht="12.75" hidden="1">
      <c r="A1280" s="1" t="s">
        <v>774</v>
      </c>
      <c r="H1280" s="6">
        <v>0</v>
      </c>
      <c r="I1280" s="25">
        <v>0</v>
      </c>
      <c r="K1280" s="45">
        <v>500</v>
      </c>
    </row>
    <row r="1281" spans="1:11" ht="12.75" hidden="1">
      <c r="A1281" s="1" t="s">
        <v>775</v>
      </c>
      <c r="H1281" s="6">
        <v>0</v>
      </c>
      <c r="I1281" s="25">
        <v>0</v>
      </c>
      <c r="K1281" s="45">
        <v>500</v>
      </c>
    </row>
    <row r="1282" spans="1:11" ht="12.75" hidden="1">
      <c r="A1282" s="1" t="s">
        <v>776</v>
      </c>
      <c r="H1282" s="6">
        <v>0</v>
      </c>
      <c r="I1282" s="25">
        <v>0</v>
      </c>
      <c r="K1282" s="45">
        <v>500</v>
      </c>
    </row>
    <row r="1283" spans="1:11" ht="12.75" hidden="1">
      <c r="A1283" s="1" t="s">
        <v>777</v>
      </c>
      <c r="H1283" s="6">
        <v>0</v>
      </c>
      <c r="I1283" s="25">
        <v>0</v>
      </c>
      <c r="K1283" s="45">
        <v>500</v>
      </c>
    </row>
    <row r="1284" spans="1:11" ht="12.75" hidden="1">
      <c r="A1284" s="1" t="s">
        <v>778</v>
      </c>
      <c r="H1284" s="6">
        <v>0</v>
      </c>
      <c r="I1284" s="25">
        <v>0</v>
      </c>
      <c r="K1284" s="45">
        <v>500</v>
      </c>
    </row>
    <row r="1285" spans="1:11" ht="12.75" hidden="1">
      <c r="A1285" s="1" t="s">
        <v>779</v>
      </c>
      <c r="H1285" s="6">
        <v>0</v>
      </c>
      <c r="I1285" s="25">
        <v>0</v>
      </c>
      <c r="K1285" s="45">
        <v>500</v>
      </c>
    </row>
    <row r="1286" spans="1:11" ht="12.75" hidden="1">
      <c r="A1286" s="1" t="s">
        <v>780</v>
      </c>
      <c r="H1286" s="6">
        <v>0</v>
      </c>
      <c r="I1286" s="25">
        <v>0</v>
      </c>
      <c r="K1286" s="45">
        <v>500</v>
      </c>
    </row>
    <row r="1287" spans="1:11" ht="12.75" hidden="1">
      <c r="A1287" s="1" t="s">
        <v>781</v>
      </c>
      <c r="H1287" s="6">
        <v>0</v>
      </c>
      <c r="I1287" s="25">
        <v>0</v>
      </c>
      <c r="K1287" s="45">
        <v>500</v>
      </c>
    </row>
    <row r="1288" spans="1:11" ht="12.75" hidden="1">
      <c r="A1288" s="1" t="s">
        <v>782</v>
      </c>
      <c r="H1288" s="6">
        <v>0</v>
      </c>
      <c r="I1288" s="25">
        <v>0</v>
      </c>
      <c r="K1288" s="45">
        <v>500</v>
      </c>
    </row>
    <row r="1289" spans="1:11" ht="12.75" hidden="1">
      <c r="A1289" s="1" t="s">
        <v>783</v>
      </c>
      <c r="H1289" s="6">
        <v>0</v>
      </c>
      <c r="I1289" s="25">
        <v>0</v>
      </c>
      <c r="K1289" s="45">
        <v>500</v>
      </c>
    </row>
    <row r="1290" spans="1:11" ht="12.75" hidden="1">
      <c r="A1290" s="1" t="s">
        <v>784</v>
      </c>
      <c r="H1290" s="6">
        <v>0</v>
      </c>
      <c r="I1290" s="25">
        <v>0</v>
      </c>
      <c r="K1290" s="45">
        <v>500</v>
      </c>
    </row>
    <row r="1291" spans="1:11" ht="12.75" hidden="1">
      <c r="A1291" s="1" t="s">
        <v>785</v>
      </c>
      <c r="H1291" s="6">
        <v>0</v>
      </c>
      <c r="I1291" s="25">
        <v>0</v>
      </c>
      <c r="K1291" s="45">
        <v>500</v>
      </c>
    </row>
    <row r="1292" spans="1:11" ht="12.75" hidden="1">
      <c r="A1292" s="1" t="s">
        <v>786</v>
      </c>
      <c r="H1292" s="6">
        <v>0</v>
      </c>
      <c r="I1292" s="25">
        <v>0</v>
      </c>
      <c r="K1292" s="45">
        <v>500</v>
      </c>
    </row>
    <row r="1293" spans="1:11" ht="12.75" hidden="1">
      <c r="A1293" s="1" t="s">
        <v>787</v>
      </c>
      <c r="H1293" s="6">
        <v>0</v>
      </c>
      <c r="I1293" s="25">
        <v>0</v>
      </c>
      <c r="K1293" s="45">
        <v>500</v>
      </c>
    </row>
    <row r="1294" spans="1:11" ht="12.75" hidden="1">
      <c r="A1294" s="1" t="s">
        <v>788</v>
      </c>
      <c r="H1294" s="6">
        <v>0</v>
      </c>
      <c r="I1294" s="25">
        <v>0</v>
      </c>
      <c r="K1294" s="45">
        <v>500</v>
      </c>
    </row>
    <row r="1295" spans="1:11" ht="12.75" hidden="1">
      <c r="A1295" s="1" t="s">
        <v>789</v>
      </c>
      <c r="H1295" s="6">
        <v>0</v>
      </c>
      <c r="I1295" s="25">
        <v>0</v>
      </c>
      <c r="K1295" s="45">
        <v>500</v>
      </c>
    </row>
    <row r="1296" spans="1:11" ht="12.75" hidden="1">
      <c r="A1296" s="1" t="s">
        <v>790</v>
      </c>
      <c r="H1296" s="6">
        <v>0</v>
      </c>
      <c r="I1296" s="25">
        <v>0</v>
      </c>
      <c r="K1296" s="45">
        <v>500</v>
      </c>
    </row>
    <row r="1297" spans="1:11" ht="12.75" hidden="1">
      <c r="A1297" s="1" t="s">
        <v>791</v>
      </c>
      <c r="H1297" s="6">
        <v>0</v>
      </c>
      <c r="I1297" s="25">
        <v>0</v>
      </c>
      <c r="K1297" s="45">
        <v>500</v>
      </c>
    </row>
    <row r="1298" spans="1:11" ht="12.75" hidden="1">
      <c r="A1298" s="1" t="s">
        <v>792</v>
      </c>
      <c r="H1298" s="6">
        <v>0</v>
      </c>
      <c r="I1298" s="25">
        <v>0</v>
      </c>
      <c r="K1298" s="45">
        <v>500</v>
      </c>
    </row>
    <row r="1299" spans="1:11" ht="12.75" hidden="1">
      <c r="A1299" s="1" t="s">
        <v>793</v>
      </c>
      <c r="H1299" s="6">
        <v>0</v>
      </c>
      <c r="I1299" s="25">
        <v>0</v>
      </c>
      <c r="K1299" s="45">
        <v>500</v>
      </c>
    </row>
    <row r="1300" spans="1:11" ht="12.75" hidden="1">
      <c r="A1300" s="1" t="s">
        <v>794</v>
      </c>
      <c r="H1300" s="6">
        <v>0</v>
      </c>
      <c r="I1300" s="25">
        <v>0</v>
      </c>
      <c r="K1300" s="45">
        <v>500</v>
      </c>
    </row>
    <row r="1301" spans="1:11" ht="12.75" hidden="1">
      <c r="A1301" s="1" t="s">
        <v>795</v>
      </c>
      <c r="H1301" s="6">
        <v>0</v>
      </c>
      <c r="I1301" s="25">
        <v>0</v>
      </c>
      <c r="K1301" s="45">
        <v>500</v>
      </c>
    </row>
    <row r="1302" spans="1:11" ht="12.75" hidden="1">
      <c r="A1302" s="1" t="s">
        <v>796</v>
      </c>
      <c r="H1302" s="6">
        <v>0</v>
      </c>
      <c r="I1302" s="25">
        <v>0</v>
      </c>
      <c r="K1302" s="45">
        <v>500</v>
      </c>
    </row>
    <row r="1303" spans="1:11" ht="12.75" hidden="1">
      <c r="A1303" s="1" t="s">
        <v>797</v>
      </c>
      <c r="H1303" s="6">
        <v>0</v>
      </c>
      <c r="I1303" s="25">
        <v>0</v>
      </c>
      <c r="K1303" s="45">
        <v>500</v>
      </c>
    </row>
    <row r="1304" spans="1:11" ht="12.75" hidden="1">
      <c r="A1304" s="1" t="s">
        <v>798</v>
      </c>
      <c r="H1304" s="6">
        <v>0</v>
      </c>
      <c r="I1304" s="25">
        <v>0</v>
      </c>
      <c r="K1304" s="45">
        <v>500</v>
      </c>
    </row>
    <row r="1305" spans="1:11" ht="12.75" hidden="1">
      <c r="A1305" s="1" t="s">
        <v>799</v>
      </c>
      <c r="H1305" s="6">
        <v>0</v>
      </c>
      <c r="I1305" s="25">
        <v>0</v>
      </c>
      <c r="K1305" s="45">
        <v>500</v>
      </c>
    </row>
    <row r="1306" spans="1:11" ht="12.75" hidden="1">
      <c r="A1306" s="1" t="s">
        <v>800</v>
      </c>
      <c r="H1306" s="6">
        <v>0</v>
      </c>
      <c r="I1306" s="25">
        <v>0</v>
      </c>
      <c r="K1306" s="45">
        <v>500</v>
      </c>
    </row>
    <row r="1307" spans="1:11" ht="12.75" hidden="1">
      <c r="A1307" s="1" t="s">
        <v>801</v>
      </c>
      <c r="H1307" s="6">
        <v>0</v>
      </c>
      <c r="I1307" s="25">
        <v>0</v>
      </c>
      <c r="K1307" s="45">
        <v>500</v>
      </c>
    </row>
    <row r="1308" spans="1:11" ht="12.75" hidden="1">
      <c r="A1308" s="1" t="s">
        <v>802</v>
      </c>
      <c r="H1308" s="6">
        <v>0</v>
      </c>
      <c r="I1308" s="25">
        <v>0</v>
      </c>
      <c r="K1308" s="45">
        <v>500</v>
      </c>
    </row>
    <row r="1309" spans="1:11" ht="12.75" hidden="1">
      <c r="A1309" s="1" t="s">
        <v>803</v>
      </c>
      <c r="H1309" s="6">
        <v>0</v>
      </c>
      <c r="I1309" s="25">
        <v>0</v>
      </c>
      <c r="K1309" s="45">
        <v>500</v>
      </c>
    </row>
    <row r="1310" spans="1:11" ht="12.75" hidden="1">
      <c r="A1310" s="1" t="s">
        <v>804</v>
      </c>
      <c r="H1310" s="6">
        <v>0</v>
      </c>
      <c r="I1310" s="25">
        <v>0</v>
      </c>
      <c r="K1310" s="45">
        <v>500</v>
      </c>
    </row>
    <row r="1311" spans="1:11" ht="12.75" hidden="1">
      <c r="A1311" s="1" t="s">
        <v>805</v>
      </c>
      <c r="H1311" s="6">
        <v>0</v>
      </c>
      <c r="I1311" s="25">
        <v>0</v>
      </c>
      <c r="K1311" s="45">
        <v>500</v>
      </c>
    </row>
    <row r="1312" spans="1:11" ht="12.75" hidden="1">
      <c r="A1312" s="1" t="s">
        <v>806</v>
      </c>
      <c r="H1312" s="6">
        <v>0</v>
      </c>
      <c r="I1312" s="25">
        <v>0</v>
      </c>
      <c r="K1312" s="45">
        <v>500</v>
      </c>
    </row>
    <row r="1313" spans="1:11" ht="12.75" hidden="1">
      <c r="A1313" s="1" t="s">
        <v>807</v>
      </c>
      <c r="H1313" s="6">
        <v>0</v>
      </c>
      <c r="I1313" s="25">
        <v>0</v>
      </c>
      <c r="K1313" s="45">
        <v>500</v>
      </c>
    </row>
    <row r="1314" spans="1:11" ht="12.75" hidden="1">
      <c r="A1314" s="1" t="s">
        <v>808</v>
      </c>
      <c r="H1314" s="6">
        <v>0</v>
      </c>
      <c r="I1314" s="25">
        <v>0</v>
      </c>
      <c r="K1314" s="45">
        <v>500</v>
      </c>
    </row>
    <row r="1315" spans="1:11" ht="12.75" hidden="1">
      <c r="A1315" s="1" t="s">
        <v>809</v>
      </c>
      <c r="H1315" s="6">
        <v>0</v>
      </c>
      <c r="I1315" s="25">
        <v>0</v>
      </c>
      <c r="K1315" s="45">
        <v>500</v>
      </c>
    </row>
    <row r="1316" spans="1:11" ht="12.75" hidden="1">
      <c r="A1316" s="1" t="s">
        <v>810</v>
      </c>
      <c r="H1316" s="6">
        <v>0</v>
      </c>
      <c r="I1316" s="25">
        <v>0</v>
      </c>
      <c r="K1316" s="45">
        <v>500</v>
      </c>
    </row>
    <row r="1317" spans="1:11" ht="12.75" hidden="1">
      <c r="A1317" s="1" t="s">
        <v>811</v>
      </c>
      <c r="H1317" s="6">
        <v>0</v>
      </c>
      <c r="I1317" s="25">
        <v>0</v>
      </c>
      <c r="K1317" s="45">
        <v>500</v>
      </c>
    </row>
    <row r="1318" spans="1:11" ht="12.75" hidden="1">
      <c r="A1318" s="1" t="s">
        <v>812</v>
      </c>
      <c r="H1318" s="6">
        <v>0</v>
      </c>
      <c r="I1318" s="25">
        <v>0</v>
      </c>
      <c r="K1318" s="45">
        <v>500</v>
      </c>
    </row>
    <row r="1319" spans="1:11" ht="12.75" hidden="1">
      <c r="A1319" s="1" t="s">
        <v>813</v>
      </c>
      <c r="H1319" s="6">
        <v>0</v>
      </c>
      <c r="I1319" s="25">
        <v>0</v>
      </c>
      <c r="K1319" s="45">
        <v>500</v>
      </c>
    </row>
    <row r="1320" spans="1:11" ht="12.75" hidden="1">
      <c r="A1320" s="1" t="s">
        <v>814</v>
      </c>
      <c r="H1320" s="6">
        <v>0</v>
      </c>
      <c r="I1320" s="25">
        <v>0</v>
      </c>
      <c r="K1320" s="45">
        <v>500</v>
      </c>
    </row>
    <row r="1321" spans="1:11" ht="12.75" hidden="1">
      <c r="A1321" s="1" t="s">
        <v>815</v>
      </c>
      <c r="H1321" s="6">
        <v>0</v>
      </c>
      <c r="I1321" s="25">
        <v>0</v>
      </c>
      <c r="K1321" s="45">
        <v>500</v>
      </c>
    </row>
    <row r="1322" spans="1:11" ht="12.75" hidden="1">
      <c r="A1322" s="1" t="s">
        <v>816</v>
      </c>
      <c r="H1322" s="6">
        <v>0</v>
      </c>
      <c r="I1322" s="25">
        <v>0</v>
      </c>
      <c r="K1322" s="45">
        <v>500</v>
      </c>
    </row>
    <row r="1323" spans="1:11" ht="12.75" hidden="1">
      <c r="A1323" s="1" t="s">
        <v>817</v>
      </c>
      <c r="H1323" s="6">
        <v>0</v>
      </c>
      <c r="I1323" s="25">
        <v>0</v>
      </c>
      <c r="K1323" s="45">
        <v>500</v>
      </c>
    </row>
    <row r="1324" spans="1:11" ht="12.75" hidden="1">
      <c r="A1324" s="1" t="s">
        <v>818</v>
      </c>
      <c r="H1324" s="6">
        <v>0</v>
      </c>
      <c r="I1324" s="25">
        <v>0</v>
      </c>
      <c r="K1324" s="45">
        <v>500</v>
      </c>
    </row>
    <row r="1325" spans="1:11" ht="12.75" hidden="1">
      <c r="A1325" s="1" t="s">
        <v>819</v>
      </c>
      <c r="H1325" s="6">
        <v>0</v>
      </c>
      <c r="I1325" s="25">
        <v>0</v>
      </c>
      <c r="K1325" s="45">
        <v>500</v>
      </c>
    </row>
    <row r="1326" spans="1:11" ht="12.75" hidden="1">
      <c r="A1326" s="1" t="s">
        <v>820</v>
      </c>
      <c r="H1326" s="6">
        <v>0</v>
      </c>
      <c r="I1326" s="25">
        <v>0</v>
      </c>
      <c r="K1326" s="45">
        <v>500</v>
      </c>
    </row>
    <row r="1327" spans="1:11" ht="12.75" hidden="1">
      <c r="A1327" s="1" t="s">
        <v>821</v>
      </c>
      <c r="H1327" s="6">
        <v>0</v>
      </c>
      <c r="I1327" s="25">
        <v>0</v>
      </c>
      <c r="K1327" s="45">
        <v>500</v>
      </c>
    </row>
    <row r="1328" spans="1:11" ht="12.75" hidden="1">
      <c r="A1328" s="1" t="s">
        <v>822</v>
      </c>
      <c r="H1328" s="6">
        <v>0</v>
      </c>
      <c r="I1328" s="25">
        <v>0</v>
      </c>
      <c r="K1328" s="45">
        <v>500</v>
      </c>
    </row>
    <row r="1329" spans="1:11" ht="12.75" hidden="1">
      <c r="A1329" s="1" t="s">
        <v>823</v>
      </c>
      <c r="H1329" s="6">
        <v>0</v>
      </c>
      <c r="I1329" s="25">
        <v>0</v>
      </c>
      <c r="K1329" s="45">
        <v>500</v>
      </c>
    </row>
    <row r="1330" spans="1:11" ht="12.75" hidden="1">
      <c r="A1330" s="1" t="s">
        <v>824</v>
      </c>
      <c r="H1330" s="6">
        <v>0</v>
      </c>
      <c r="I1330" s="25">
        <v>0</v>
      </c>
      <c r="K1330" s="45">
        <v>500</v>
      </c>
    </row>
    <row r="1331" spans="1:11" ht="12.75" hidden="1">
      <c r="A1331" s="1" t="s">
        <v>825</v>
      </c>
      <c r="H1331" s="6">
        <v>0</v>
      </c>
      <c r="I1331" s="25">
        <v>0</v>
      </c>
      <c r="K1331" s="45">
        <v>500</v>
      </c>
    </row>
    <row r="1332" spans="1:11" ht="12.75" hidden="1">
      <c r="A1332" s="1" t="s">
        <v>826</v>
      </c>
      <c r="H1332" s="6">
        <v>0</v>
      </c>
      <c r="I1332" s="25">
        <v>0</v>
      </c>
      <c r="K1332" s="45">
        <v>500</v>
      </c>
    </row>
    <row r="1333" spans="1:11" ht="12.75" hidden="1">
      <c r="A1333" s="1" t="s">
        <v>827</v>
      </c>
      <c r="H1333" s="6">
        <v>0</v>
      </c>
      <c r="I1333" s="25">
        <v>0</v>
      </c>
      <c r="K1333" s="45">
        <v>500</v>
      </c>
    </row>
    <row r="1334" spans="1:11" ht="12.75" hidden="1">
      <c r="A1334" s="1" t="s">
        <v>828</v>
      </c>
      <c r="H1334" s="6">
        <v>0</v>
      </c>
      <c r="I1334" s="25">
        <v>0</v>
      </c>
      <c r="K1334" s="45">
        <v>500</v>
      </c>
    </row>
    <row r="1335" spans="1:11" ht="12.75" hidden="1">
      <c r="A1335" s="1" t="s">
        <v>829</v>
      </c>
      <c r="H1335" s="6">
        <v>0</v>
      </c>
      <c r="I1335" s="25">
        <v>0</v>
      </c>
      <c r="K1335" s="45">
        <v>500</v>
      </c>
    </row>
    <row r="1336" spans="1:11" ht="12.75" hidden="1">
      <c r="A1336" s="1" t="s">
        <v>830</v>
      </c>
      <c r="H1336" s="6">
        <v>0</v>
      </c>
      <c r="I1336" s="25">
        <v>0</v>
      </c>
      <c r="K1336" s="45">
        <v>500</v>
      </c>
    </row>
    <row r="1337" spans="1:11" ht="12.75" hidden="1">
      <c r="A1337" s="1" t="s">
        <v>831</v>
      </c>
      <c r="H1337" s="6">
        <v>0</v>
      </c>
      <c r="I1337" s="25">
        <v>0</v>
      </c>
      <c r="K1337" s="45">
        <v>500</v>
      </c>
    </row>
    <row r="1338" spans="1:11" ht="12.75" hidden="1">
      <c r="A1338" s="1" t="s">
        <v>832</v>
      </c>
      <c r="H1338" s="6">
        <v>0</v>
      </c>
      <c r="I1338" s="25">
        <v>0</v>
      </c>
      <c r="K1338" s="45">
        <v>500</v>
      </c>
    </row>
    <row r="1339" spans="1:11" ht="12.75" hidden="1">
      <c r="A1339" s="1" t="s">
        <v>833</v>
      </c>
      <c r="H1339" s="6">
        <v>0</v>
      </c>
      <c r="I1339" s="25">
        <v>0</v>
      </c>
      <c r="K1339" s="45">
        <v>500</v>
      </c>
    </row>
    <row r="1340" spans="1:11" ht="12.75" hidden="1">
      <c r="A1340" s="1" t="s">
        <v>834</v>
      </c>
      <c r="H1340" s="6">
        <v>0</v>
      </c>
      <c r="I1340" s="25">
        <v>0</v>
      </c>
      <c r="K1340" s="45">
        <v>500</v>
      </c>
    </row>
    <row r="1341" spans="1:11" ht="12.75" hidden="1">
      <c r="A1341" s="1" t="s">
        <v>835</v>
      </c>
      <c r="H1341" s="6">
        <v>0</v>
      </c>
      <c r="I1341" s="25">
        <v>0</v>
      </c>
      <c r="K1341" s="45">
        <v>500</v>
      </c>
    </row>
    <row r="1342" spans="1:11" ht="12.75" hidden="1">
      <c r="A1342" s="1" t="s">
        <v>836</v>
      </c>
      <c r="H1342" s="6">
        <v>0</v>
      </c>
      <c r="I1342" s="25">
        <v>0</v>
      </c>
      <c r="K1342" s="45">
        <v>500</v>
      </c>
    </row>
    <row r="1343" spans="1:11" ht="12.75" hidden="1">
      <c r="A1343" s="1" t="s">
        <v>837</v>
      </c>
      <c r="H1343" s="6">
        <v>0</v>
      </c>
      <c r="I1343" s="25">
        <v>0</v>
      </c>
      <c r="K1343" s="45">
        <v>500</v>
      </c>
    </row>
    <row r="1344" spans="1:11" ht="12.75" hidden="1">
      <c r="A1344" s="1" t="s">
        <v>838</v>
      </c>
      <c r="H1344" s="6">
        <v>0</v>
      </c>
      <c r="I1344" s="25">
        <v>0</v>
      </c>
      <c r="K1344" s="45">
        <v>500</v>
      </c>
    </row>
    <row r="1345" spans="1:11" ht="12.75" hidden="1">
      <c r="A1345" s="1" t="s">
        <v>839</v>
      </c>
      <c r="H1345" s="6">
        <v>0</v>
      </c>
      <c r="I1345" s="25">
        <v>0</v>
      </c>
      <c r="K1345" s="45">
        <v>500</v>
      </c>
    </row>
    <row r="1346" spans="1:11" ht="12.75" hidden="1">
      <c r="A1346" s="1" t="s">
        <v>840</v>
      </c>
      <c r="H1346" s="6">
        <v>0</v>
      </c>
      <c r="I1346" s="25">
        <v>0</v>
      </c>
      <c r="K1346" s="45">
        <v>500</v>
      </c>
    </row>
    <row r="1347" spans="1:11" ht="12.75" hidden="1">
      <c r="A1347" s="1" t="s">
        <v>841</v>
      </c>
      <c r="H1347" s="6">
        <v>0</v>
      </c>
      <c r="I1347" s="25">
        <v>0</v>
      </c>
      <c r="K1347" s="45">
        <v>500</v>
      </c>
    </row>
    <row r="1348" spans="1:11" ht="12.75" hidden="1">
      <c r="A1348" s="1" t="s">
        <v>842</v>
      </c>
      <c r="H1348" s="6">
        <v>0</v>
      </c>
      <c r="I1348" s="25">
        <v>0</v>
      </c>
      <c r="K1348" s="45">
        <v>500</v>
      </c>
    </row>
    <row r="1349" spans="1:11" ht="12.75" hidden="1">
      <c r="A1349" s="1" t="s">
        <v>843</v>
      </c>
      <c r="H1349" s="6">
        <v>0</v>
      </c>
      <c r="I1349" s="25">
        <v>0</v>
      </c>
      <c r="K1349" s="45">
        <v>500</v>
      </c>
    </row>
    <row r="1350" spans="1:11" ht="12.75" hidden="1">
      <c r="A1350" s="1" t="s">
        <v>844</v>
      </c>
      <c r="H1350" s="6">
        <v>0</v>
      </c>
      <c r="I1350" s="25">
        <v>0</v>
      </c>
      <c r="K1350" s="45">
        <v>500</v>
      </c>
    </row>
    <row r="1351" spans="1:11" ht="12.75" hidden="1">
      <c r="A1351" s="1" t="s">
        <v>845</v>
      </c>
      <c r="H1351" s="6">
        <v>0</v>
      </c>
      <c r="I1351" s="25">
        <v>0</v>
      </c>
      <c r="K1351" s="45">
        <v>500</v>
      </c>
    </row>
    <row r="1352" spans="1:11" ht="12.75" hidden="1">
      <c r="A1352" s="1" t="s">
        <v>846</v>
      </c>
      <c r="H1352" s="6">
        <v>0</v>
      </c>
      <c r="I1352" s="25">
        <v>0</v>
      </c>
      <c r="K1352" s="45">
        <v>500</v>
      </c>
    </row>
    <row r="1353" spans="1:11" ht="12.75" hidden="1">
      <c r="A1353" s="1" t="s">
        <v>847</v>
      </c>
      <c r="H1353" s="6">
        <v>0</v>
      </c>
      <c r="I1353" s="25">
        <v>0</v>
      </c>
      <c r="K1353" s="45">
        <v>500</v>
      </c>
    </row>
    <row r="1354" spans="1:11" ht="12.75" hidden="1">
      <c r="A1354" s="1" t="s">
        <v>848</v>
      </c>
      <c r="H1354" s="6">
        <v>0</v>
      </c>
      <c r="I1354" s="25">
        <v>0</v>
      </c>
      <c r="K1354" s="45">
        <v>500</v>
      </c>
    </row>
    <row r="1355" spans="1:11" ht="12.75" hidden="1">
      <c r="A1355" s="1" t="s">
        <v>849</v>
      </c>
      <c r="H1355" s="6">
        <v>0</v>
      </c>
      <c r="I1355" s="25">
        <v>0</v>
      </c>
      <c r="K1355" s="45">
        <v>500</v>
      </c>
    </row>
    <row r="1356" spans="1:11" ht="12.75" hidden="1">
      <c r="A1356" s="1" t="s">
        <v>850</v>
      </c>
      <c r="H1356" s="6">
        <v>0</v>
      </c>
      <c r="I1356" s="25">
        <v>0</v>
      </c>
      <c r="K1356" s="45">
        <v>500</v>
      </c>
    </row>
    <row r="1357" spans="1:11" ht="12.75" hidden="1">
      <c r="A1357" s="1" t="s">
        <v>851</v>
      </c>
      <c r="H1357" s="6">
        <v>0</v>
      </c>
      <c r="I1357" s="25">
        <v>0</v>
      </c>
      <c r="K1357" s="45">
        <v>500</v>
      </c>
    </row>
    <row r="1358" spans="1:11" ht="12.75" hidden="1">
      <c r="A1358" s="1" t="s">
        <v>852</v>
      </c>
      <c r="H1358" s="6">
        <v>0</v>
      </c>
      <c r="I1358" s="25">
        <v>0</v>
      </c>
      <c r="K1358" s="45">
        <v>500</v>
      </c>
    </row>
    <row r="1359" spans="1:11" ht="12.75" hidden="1">
      <c r="A1359" s="1" t="s">
        <v>853</v>
      </c>
      <c r="H1359" s="6">
        <v>0</v>
      </c>
      <c r="I1359" s="25">
        <v>0</v>
      </c>
      <c r="K1359" s="45">
        <v>500</v>
      </c>
    </row>
    <row r="1360" spans="1:11" ht="12.75" hidden="1">
      <c r="A1360" s="1" t="s">
        <v>854</v>
      </c>
      <c r="H1360" s="6">
        <v>0</v>
      </c>
      <c r="I1360" s="25">
        <v>0</v>
      </c>
      <c r="K1360" s="45">
        <v>500</v>
      </c>
    </row>
    <row r="1361" spans="1:11" ht="12.75" hidden="1">
      <c r="A1361" s="1" t="s">
        <v>855</v>
      </c>
      <c r="H1361" s="6">
        <v>0</v>
      </c>
      <c r="I1361" s="25">
        <v>0</v>
      </c>
      <c r="K1361" s="45">
        <v>500</v>
      </c>
    </row>
    <row r="1362" spans="1:11" ht="12.75" hidden="1">
      <c r="A1362" s="1" t="s">
        <v>856</v>
      </c>
      <c r="H1362" s="6">
        <v>0</v>
      </c>
      <c r="I1362" s="25">
        <v>0</v>
      </c>
      <c r="K1362" s="45">
        <v>500</v>
      </c>
    </row>
    <row r="1363" spans="1:11" ht="12.75" hidden="1">
      <c r="A1363" s="1" t="s">
        <v>857</v>
      </c>
      <c r="H1363" s="6">
        <v>0</v>
      </c>
      <c r="I1363" s="25">
        <v>0</v>
      </c>
      <c r="K1363" s="45">
        <v>500</v>
      </c>
    </row>
    <row r="1364" spans="1:11" ht="12.75" hidden="1">
      <c r="A1364" s="1" t="s">
        <v>858</v>
      </c>
      <c r="H1364" s="6">
        <v>0</v>
      </c>
      <c r="I1364" s="25">
        <v>0</v>
      </c>
      <c r="K1364" s="45">
        <v>500</v>
      </c>
    </row>
    <row r="1365" spans="1:11" ht="12.75" hidden="1">
      <c r="A1365" s="1" t="s">
        <v>859</v>
      </c>
      <c r="H1365" s="6">
        <v>0</v>
      </c>
      <c r="I1365" s="25">
        <v>0</v>
      </c>
      <c r="K1365" s="45">
        <v>500</v>
      </c>
    </row>
    <row r="1366" spans="1:11" ht="12.75" hidden="1">
      <c r="A1366" s="1" t="s">
        <v>860</v>
      </c>
      <c r="H1366" s="6">
        <v>0</v>
      </c>
      <c r="I1366" s="25">
        <v>0</v>
      </c>
      <c r="K1366" s="45">
        <v>500</v>
      </c>
    </row>
    <row r="1367" spans="1:11" ht="12.75" hidden="1">
      <c r="A1367" s="1" t="s">
        <v>861</v>
      </c>
      <c r="H1367" s="6">
        <v>0</v>
      </c>
      <c r="I1367" s="25">
        <v>0</v>
      </c>
      <c r="K1367" s="45">
        <v>500</v>
      </c>
    </row>
    <row r="1368" spans="1:11" ht="12.75" hidden="1">
      <c r="A1368" s="1" t="s">
        <v>862</v>
      </c>
      <c r="H1368" s="6">
        <v>0</v>
      </c>
      <c r="I1368" s="25">
        <v>0</v>
      </c>
      <c r="K1368" s="45">
        <v>500</v>
      </c>
    </row>
    <row r="1369" spans="1:11" ht="12.75" hidden="1">
      <c r="A1369" s="1" t="s">
        <v>863</v>
      </c>
      <c r="H1369" s="6">
        <v>0</v>
      </c>
      <c r="I1369" s="25">
        <v>0</v>
      </c>
      <c r="K1369" s="45">
        <v>500</v>
      </c>
    </row>
    <row r="1370" spans="1:11" ht="12.75" hidden="1">
      <c r="A1370" s="1" t="s">
        <v>864</v>
      </c>
      <c r="H1370" s="6">
        <v>0</v>
      </c>
      <c r="I1370" s="25">
        <v>0</v>
      </c>
      <c r="K1370" s="45">
        <v>500</v>
      </c>
    </row>
    <row r="1371" spans="1:11" ht="12.75" hidden="1">
      <c r="A1371" s="1" t="s">
        <v>865</v>
      </c>
      <c r="H1371" s="6">
        <v>0</v>
      </c>
      <c r="I1371" s="25">
        <v>0</v>
      </c>
      <c r="K1371" s="45">
        <v>500</v>
      </c>
    </row>
    <row r="1372" spans="1:11" ht="12.75" hidden="1">
      <c r="A1372" s="1" t="s">
        <v>866</v>
      </c>
      <c r="H1372" s="6">
        <v>0</v>
      </c>
      <c r="I1372" s="25">
        <v>0</v>
      </c>
      <c r="K1372" s="45">
        <v>500</v>
      </c>
    </row>
    <row r="1373" spans="1:11" ht="12.75" hidden="1">
      <c r="A1373" s="1" t="s">
        <v>867</v>
      </c>
      <c r="H1373" s="6">
        <v>0</v>
      </c>
      <c r="I1373" s="25">
        <v>0</v>
      </c>
      <c r="K1373" s="45">
        <v>500</v>
      </c>
    </row>
    <row r="1374" spans="1:11" ht="12.75" hidden="1">
      <c r="A1374" s="1" t="s">
        <v>868</v>
      </c>
      <c r="H1374" s="6">
        <v>0</v>
      </c>
      <c r="I1374" s="25">
        <v>0</v>
      </c>
      <c r="K1374" s="45">
        <v>500</v>
      </c>
    </row>
    <row r="1375" spans="1:11" ht="12.75" hidden="1">
      <c r="A1375" s="1" t="s">
        <v>869</v>
      </c>
      <c r="H1375" s="6">
        <v>0</v>
      </c>
      <c r="I1375" s="25">
        <v>0</v>
      </c>
      <c r="K1375" s="45">
        <v>500</v>
      </c>
    </row>
    <row r="1376" spans="1:11" ht="12.75" hidden="1">
      <c r="A1376" s="1" t="s">
        <v>870</v>
      </c>
      <c r="H1376" s="6">
        <v>0</v>
      </c>
      <c r="I1376" s="25">
        <v>0</v>
      </c>
      <c r="K1376" s="45">
        <v>500</v>
      </c>
    </row>
    <row r="1377" spans="1:11" ht="12.75" hidden="1">
      <c r="A1377" s="1" t="s">
        <v>871</v>
      </c>
      <c r="H1377" s="6">
        <v>0</v>
      </c>
      <c r="I1377" s="25">
        <v>0</v>
      </c>
      <c r="K1377" s="45">
        <v>500</v>
      </c>
    </row>
    <row r="1378" spans="1:11" ht="12.75" hidden="1">
      <c r="A1378" s="1" t="s">
        <v>872</v>
      </c>
      <c r="H1378" s="6">
        <v>0</v>
      </c>
      <c r="I1378" s="25">
        <v>0</v>
      </c>
      <c r="K1378" s="45">
        <v>500</v>
      </c>
    </row>
    <row r="1379" spans="1:11" ht="12.75" hidden="1">
      <c r="A1379" s="1" t="s">
        <v>873</v>
      </c>
      <c r="H1379" s="6">
        <v>0</v>
      </c>
      <c r="I1379" s="25">
        <v>0</v>
      </c>
      <c r="K1379" s="45">
        <v>500</v>
      </c>
    </row>
    <row r="1380" spans="1:11" ht="12.75" hidden="1">
      <c r="A1380" s="1" t="s">
        <v>874</v>
      </c>
      <c r="H1380" s="6">
        <v>0</v>
      </c>
      <c r="I1380" s="25">
        <v>0</v>
      </c>
      <c r="K1380" s="45">
        <v>500</v>
      </c>
    </row>
    <row r="1381" spans="1:11" ht="12.75" hidden="1">
      <c r="A1381" s="1" t="s">
        <v>875</v>
      </c>
      <c r="H1381" s="6">
        <v>0</v>
      </c>
      <c r="I1381" s="25">
        <v>0</v>
      </c>
      <c r="K1381" s="45">
        <v>500</v>
      </c>
    </row>
    <row r="1382" spans="1:11" ht="12.75" hidden="1">
      <c r="A1382" s="1" t="s">
        <v>876</v>
      </c>
      <c r="H1382" s="6">
        <v>0</v>
      </c>
      <c r="I1382" s="25">
        <v>0</v>
      </c>
      <c r="K1382" s="45">
        <v>500</v>
      </c>
    </row>
    <row r="1383" spans="1:11" ht="12.75" hidden="1">
      <c r="A1383" s="1" t="s">
        <v>877</v>
      </c>
      <c r="H1383" s="6">
        <v>0</v>
      </c>
      <c r="I1383" s="25">
        <v>0</v>
      </c>
      <c r="K1383" s="45">
        <v>500</v>
      </c>
    </row>
    <row r="1384" spans="1:11" ht="12.75" hidden="1">
      <c r="A1384" s="1" t="s">
        <v>878</v>
      </c>
      <c r="H1384" s="6">
        <v>0</v>
      </c>
      <c r="I1384" s="25">
        <v>0</v>
      </c>
      <c r="K1384" s="45">
        <v>500</v>
      </c>
    </row>
    <row r="1385" spans="1:11" ht="12.75" hidden="1">
      <c r="A1385" s="1" t="s">
        <v>879</v>
      </c>
      <c r="H1385" s="6">
        <v>0</v>
      </c>
      <c r="I1385" s="25">
        <v>0</v>
      </c>
      <c r="K1385" s="45">
        <v>500</v>
      </c>
    </row>
    <row r="1386" spans="1:11" ht="12.75" hidden="1">
      <c r="A1386" s="1" t="s">
        <v>880</v>
      </c>
      <c r="H1386" s="6">
        <v>0</v>
      </c>
      <c r="I1386" s="25">
        <v>0</v>
      </c>
      <c r="K1386" s="45">
        <v>500</v>
      </c>
    </row>
    <row r="1387" spans="1:11" ht="12.75" hidden="1">
      <c r="A1387" s="1" t="s">
        <v>881</v>
      </c>
      <c r="H1387" s="6">
        <v>0</v>
      </c>
      <c r="I1387" s="25">
        <v>0</v>
      </c>
      <c r="K1387" s="45">
        <v>500</v>
      </c>
    </row>
    <row r="1388" spans="1:11" ht="12.75" hidden="1">
      <c r="A1388" s="1" t="s">
        <v>882</v>
      </c>
      <c r="H1388" s="6">
        <v>0</v>
      </c>
      <c r="I1388" s="25">
        <v>0</v>
      </c>
      <c r="K1388" s="45">
        <v>500</v>
      </c>
    </row>
    <row r="1389" spans="1:11" ht="12.75" hidden="1">
      <c r="A1389" s="1" t="s">
        <v>883</v>
      </c>
      <c r="H1389" s="6">
        <v>0</v>
      </c>
      <c r="I1389" s="25">
        <v>0</v>
      </c>
      <c r="K1389" s="45">
        <v>500</v>
      </c>
    </row>
    <row r="1390" spans="1:11" ht="12.75" hidden="1">
      <c r="A1390" s="1" t="s">
        <v>884</v>
      </c>
      <c r="H1390" s="6">
        <v>0</v>
      </c>
      <c r="I1390" s="25">
        <v>0</v>
      </c>
      <c r="K1390" s="45">
        <v>500</v>
      </c>
    </row>
    <row r="1391" spans="1:11" ht="12.75" hidden="1">
      <c r="A1391" s="1" t="s">
        <v>885</v>
      </c>
      <c r="H1391" s="6">
        <v>0</v>
      </c>
      <c r="I1391" s="25">
        <v>0</v>
      </c>
      <c r="K1391" s="45">
        <v>500</v>
      </c>
    </row>
    <row r="1392" spans="1:11" ht="12.75" hidden="1">
      <c r="A1392" s="1" t="s">
        <v>886</v>
      </c>
      <c r="H1392" s="6">
        <v>0</v>
      </c>
      <c r="I1392" s="25">
        <v>0</v>
      </c>
      <c r="K1392" s="45">
        <v>500</v>
      </c>
    </row>
    <row r="1393" spans="1:11" ht="12.75" hidden="1">
      <c r="A1393" s="1" t="s">
        <v>887</v>
      </c>
      <c r="H1393" s="6">
        <v>0</v>
      </c>
      <c r="I1393" s="25">
        <v>0</v>
      </c>
      <c r="K1393" s="45">
        <v>500</v>
      </c>
    </row>
    <row r="1394" spans="1:11" ht="12.75" hidden="1">
      <c r="A1394" s="1" t="s">
        <v>888</v>
      </c>
      <c r="H1394" s="6">
        <v>0</v>
      </c>
      <c r="I1394" s="25">
        <v>0</v>
      </c>
      <c r="K1394" s="45">
        <v>500</v>
      </c>
    </row>
    <row r="1395" spans="1:11" ht="12.75" hidden="1">
      <c r="A1395" s="1" t="s">
        <v>889</v>
      </c>
      <c r="H1395" s="6">
        <v>0</v>
      </c>
      <c r="I1395" s="25">
        <v>0</v>
      </c>
      <c r="K1395" s="45">
        <v>500</v>
      </c>
    </row>
    <row r="1396" spans="1:11" ht="12.75" hidden="1">
      <c r="A1396" s="1" t="s">
        <v>890</v>
      </c>
      <c r="H1396" s="6">
        <v>0</v>
      </c>
      <c r="I1396" s="25">
        <v>0</v>
      </c>
      <c r="K1396" s="45">
        <v>500</v>
      </c>
    </row>
    <row r="1397" spans="1:11" ht="12.75" hidden="1">
      <c r="A1397" s="1" t="s">
        <v>891</v>
      </c>
      <c r="H1397" s="6">
        <v>0</v>
      </c>
      <c r="I1397" s="25">
        <v>0</v>
      </c>
      <c r="K1397" s="45">
        <v>500</v>
      </c>
    </row>
    <row r="1398" spans="1:11" ht="12.75" hidden="1">
      <c r="A1398" s="1" t="s">
        <v>892</v>
      </c>
      <c r="H1398" s="6">
        <v>0</v>
      </c>
      <c r="I1398" s="25">
        <v>0</v>
      </c>
      <c r="K1398" s="45">
        <v>500</v>
      </c>
    </row>
    <row r="1399" spans="1:11" ht="12.75" hidden="1">
      <c r="A1399" s="1" t="s">
        <v>893</v>
      </c>
      <c r="H1399" s="6">
        <v>0</v>
      </c>
      <c r="I1399" s="25">
        <v>0</v>
      </c>
      <c r="K1399" s="45">
        <v>500</v>
      </c>
    </row>
    <row r="1400" spans="1:11" ht="12.75" hidden="1">
      <c r="A1400" s="1" t="s">
        <v>894</v>
      </c>
      <c r="H1400" s="6">
        <v>0</v>
      </c>
      <c r="I1400" s="25">
        <v>0</v>
      </c>
      <c r="K1400" s="45">
        <v>500</v>
      </c>
    </row>
    <row r="1401" spans="1:11" ht="12.75" hidden="1">
      <c r="A1401" s="1" t="s">
        <v>895</v>
      </c>
      <c r="H1401" s="6">
        <v>0</v>
      </c>
      <c r="I1401" s="25">
        <v>0</v>
      </c>
      <c r="K1401" s="45">
        <v>500</v>
      </c>
    </row>
    <row r="1402" spans="1:11" ht="12.75" hidden="1">
      <c r="A1402" s="1" t="s">
        <v>896</v>
      </c>
      <c r="H1402" s="6">
        <v>0</v>
      </c>
      <c r="I1402" s="25">
        <v>0</v>
      </c>
      <c r="K1402" s="45">
        <v>500</v>
      </c>
    </row>
    <row r="1403" spans="1:11" ht="12.75" hidden="1">
      <c r="A1403" s="1" t="s">
        <v>897</v>
      </c>
      <c r="H1403" s="6">
        <v>0</v>
      </c>
      <c r="I1403" s="25">
        <v>0</v>
      </c>
      <c r="K1403" s="45">
        <v>500</v>
      </c>
    </row>
    <row r="1404" spans="1:11" ht="12.75" hidden="1">
      <c r="A1404" s="1" t="s">
        <v>898</v>
      </c>
      <c r="H1404" s="6">
        <v>0</v>
      </c>
      <c r="I1404" s="25">
        <v>0</v>
      </c>
      <c r="K1404" s="45">
        <v>500</v>
      </c>
    </row>
    <row r="1405" spans="1:11" ht="12.75" hidden="1">
      <c r="A1405" s="1" t="s">
        <v>899</v>
      </c>
      <c r="H1405" s="6">
        <v>0</v>
      </c>
      <c r="I1405" s="25">
        <v>0</v>
      </c>
      <c r="K1405" s="45">
        <v>500</v>
      </c>
    </row>
    <row r="1406" spans="1:11" ht="12.75" hidden="1">
      <c r="A1406" s="1" t="s">
        <v>900</v>
      </c>
      <c r="H1406" s="6">
        <v>0</v>
      </c>
      <c r="I1406" s="25">
        <v>0</v>
      </c>
      <c r="K1406" s="45">
        <v>500</v>
      </c>
    </row>
    <row r="1407" spans="1:11" ht="12.75" hidden="1">
      <c r="A1407" s="1" t="s">
        <v>901</v>
      </c>
      <c r="H1407" s="6">
        <v>0</v>
      </c>
      <c r="I1407" s="25">
        <v>0</v>
      </c>
      <c r="K1407" s="45">
        <v>500</v>
      </c>
    </row>
    <row r="1408" spans="1:11" ht="12.75" hidden="1">
      <c r="A1408" s="1" t="s">
        <v>902</v>
      </c>
      <c r="H1408" s="6">
        <v>0</v>
      </c>
      <c r="I1408" s="25">
        <v>0</v>
      </c>
      <c r="K1408" s="45">
        <v>500</v>
      </c>
    </row>
    <row r="1409" spans="1:11" ht="12.75" hidden="1">
      <c r="A1409" s="1" t="s">
        <v>903</v>
      </c>
      <c r="H1409" s="6">
        <v>0</v>
      </c>
      <c r="I1409" s="25">
        <v>0</v>
      </c>
      <c r="K1409" s="45">
        <v>500</v>
      </c>
    </row>
    <row r="1410" spans="1:11" ht="12.75" hidden="1">
      <c r="A1410" s="1" t="s">
        <v>904</v>
      </c>
      <c r="H1410" s="6">
        <v>0</v>
      </c>
      <c r="I1410" s="25">
        <v>0</v>
      </c>
      <c r="K1410" s="45">
        <v>500</v>
      </c>
    </row>
    <row r="1411" spans="1:11" ht="12.75" hidden="1">
      <c r="A1411" s="1" t="s">
        <v>905</v>
      </c>
      <c r="H1411" s="6">
        <v>0</v>
      </c>
      <c r="I1411" s="25">
        <v>0</v>
      </c>
      <c r="K1411" s="45">
        <v>500</v>
      </c>
    </row>
    <row r="1412" spans="1:11" ht="12.75" hidden="1">
      <c r="A1412" s="1" t="s">
        <v>906</v>
      </c>
      <c r="H1412" s="6">
        <v>0</v>
      </c>
      <c r="I1412" s="25">
        <v>0</v>
      </c>
      <c r="K1412" s="45">
        <v>500</v>
      </c>
    </row>
    <row r="1413" spans="1:11" ht="12.75" hidden="1">
      <c r="A1413" s="1" t="s">
        <v>907</v>
      </c>
      <c r="H1413" s="6">
        <v>0</v>
      </c>
      <c r="I1413" s="25">
        <v>0</v>
      </c>
      <c r="K1413" s="45">
        <v>500</v>
      </c>
    </row>
    <row r="1414" spans="1:11" ht="12.75" hidden="1">
      <c r="A1414" s="1" t="s">
        <v>908</v>
      </c>
      <c r="H1414" s="6">
        <v>0</v>
      </c>
      <c r="I1414" s="25">
        <v>0</v>
      </c>
      <c r="K1414" s="45">
        <v>500</v>
      </c>
    </row>
    <row r="1415" spans="1:11" ht="12.75" hidden="1">
      <c r="A1415" s="1" t="s">
        <v>909</v>
      </c>
      <c r="H1415" s="6">
        <v>0</v>
      </c>
      <c r="I1415" s="25">
        <v>0</v>
      </c>
      <c r="K1415" s="45">
        <v>500</v>
      </c>
    </row>
    <row r="1416" spans="1:11" ht="12.75" hidden="1">
      <c r="A1416" s="1" t="s">
        <v>910</v>
      </c>
      <c r="H1416" s="6">
        <v>0</v>
      </c>
      <c r="I1416" s="25">
        <v>0</v>
      </c>
      <c r="K1416" s="45">
        <v>500</v>
      </c>
    </row>
    <row r="1417" spans="1:11" ht="12.75" hidden="1">
      <c r="A1417" s="1" t="s">
        <v>911</v>
      </c>
      <c r="H1417" s="6">
        <v>0</v>
      </c>
      <c r="I1417" s="25">
        <v>0</v>
      </c>
      <c r="K1417" s="45">
        <v>500</v>
      </c>
    </row>
    <row r="1418" spans="1:11" ht="12.75" hidden="1">
      <c r="A1418" s="1" t="s">
        <v>912</v>
      </c>
      <c r="H1418" s="6">
        <v>0</v>
      </c>
      <c r="I1418" s="25">
        <v>0</v>
      </c>
      <c r="K1418" s="45">
        <v>500</v>
      </c>
    </row>
    <row r="1419" spans="1:11" ht="12.75" hidden="1">
      <c r="A1419" s="1" t="s">
        <v>913</v>
      </c>
      <c r="H1419" s="6">
        <v>0</v>
      </c>
      <c r="I1419" s="25">
        <v>0</v>
      </c>
      <c r="K1419" s="45">
        <v>500</v>
      </c>
    </row>
    <row r="1420" spans="1:11" ht="12.75" hidden="1">
      <c r="A1420" s="1" t="s">
        <v>914</v>
      </c>
      <c r="H1420" s="6">
        <v>0</v>
      </c>
      <c r="I1420" s="25">
        <v>0</v>
      </c>
      <c r="K1420" s="45">
        <v>500</v>
      </c>
    </row>
    <row r="1421" spans="1:11" ht="12.75" hidden="1">
      <c r="A1421" s="1" t="s">
        <v>915</v>
      </c>
      <c r="H1421" s="6">
        <v>0</v>
      </c>
      <c r="I1421" s="25">
        <v>0</v>
      </c>
      <c r="K1421" s="45">
        <v>500</v>
      </c>
    </row>
    <row r="1422" spans="1:11" ht="12.75" hidden="1">
      <c r="A1422" s="1" t="s">
        <v>916</v>
      </c>
      <c r="H1422" s="6">
        <v>0</v>
      </c>
      <c r="I1422" s="25">
        <v>0</v>
      </c>
      <c r="K1422" s="45">
        <v>500</v>
      </c>
    </row>
    <row r="1423" spans="1:11" ht="12.75" hidden="1">
      <c r="A1423" s="1" t="s">
        <v>917</v>
      </c>
      <c r="H1423" s="6">
        <v>0</v>
      </c>
      <c r="I1423" s="25">
        <v>0</v>
      </c>
      <c r="K1423" s="45">
        <v>500</v>
      </c>
    </row>
    <row r="1424" spans="1:11" ht="12.75" hidden="1">
      <c r="A1424" s="1" t="s">
        <v>918</v>
      </c>
      <c r="H1424" s="6">
        <v>0</v>
      </c>
      <c r="I1424" s="25">
        <v>0</v>
      </c>
      <c r="K1424" s="45">
        <v>500</v>
      </c>
    </row>
    <row r="1425" spans="1:11" ht="12.75" hidden="1">
      <c r="A1425" s="1" t="s">
        <v>919</v>
      </c>
      <c r="H1425" s="6">
        <v>0</v>
      </c>
      <c r="I1425" s="25">
        <v>0</v>
      </c>
      <c r="K1425" s="45">
        <v>500</v>
      </c>
    </row>
    <row r="1426" spans="1:11" ht="12.75" hidden="1">
      <c r="A1426" s="1" t="s">
        <v>920</v>
      </c>
      <c r="H1426" s="6">
        <v>0</v>
      </c>
      <c r="I1426" s="25">
        <v>0</v>
      </c>
      <c r="K1426" s="45">
        <v>500</v>
      </c>
    </row>
    <row r="1427" spans="1:11" ht="12.75" hidden="1">
      <c r="A1427" s="1" t="s">
        <v>921</v>
      </c>
      <c r="H1427" s="6">
        <v>0</v>
      </c>
      <c r="I1427" s="25">
        <v>0</v>
      </c>
      <c r="K1427" s="45">
        <v>500</v>
      </c>
    </row>
    <row r="1428" spans="1:11" ht="12.75" hidden="1">
      <c r="A1428" s="1" t="s">
        <v>922</v>
      </c>
      <c r="H1428" s="6">
        <v>0</v>
      </c>
      <c r="I1428" s="25">
        <v>0</v>
      </c>
      <c r="K1428" s="45">
        <v>500</v>
      </c>
    </row>
    <row r="1429" spans="1:11" ht="12.75" hidden="1">
      <c r="A1429" s="1" t="s">
        <v>923</v>
      </c>
      <c r="H1429" s="6">
        <v>0</v>
      </c>
      <c r="I1429" s="25">
        <v>0</v>
      </c>
      <c r="K1429" s="45">
        <v>500</v>
      </c>
    </row>
    <row r="1430" spans="1:11" ht="12.75" hidden="1">
      <c r="A1430" s="1" t="s">
        <v>924</v>
      </c>
      <c r="H1430" s="6">
        <v>0</v>
      </c>
      <c r="I1430" s="25">
        <v>0</v>
      </c>
      <c r="K1430" s="45">
        <v>500</v>
      </c>
    </row>
    <row r="1431" spans="1:11" ht="12.75" hidden="1">
      <c r="A1431" s="1" t="s">
        <v>925</v>
      </c>
      <c r="H1431" s="6">
        <v>0</v>
      </c>
      <c r="I1431" s="25">
        <v>0</v>
      </c>
      <c r="K1431" s="45">
        <v>500</v>
      </c>
    </row>
    <row r="1432" spans="1:11" ht="12.75" hidden="1">
      <c r="A1432" s="1" t="s">
        <v>926</v>
      </c>
      <c r="H1432" s="6">
        <v>0</v>
      </c>
      <c r="I1432" s="25">
        <v>0</v>
      </c>
      <c r="K1432" s="45">
        <v>500</v>
      </c>
    </row>
    <row r="1433" spans="1:11" ht="12.75" hidden="1">
      <c r="A1433" s="1" t="s">
        <v>927</v>
      </c>
      <c r="H1433" s="6">
        <v>0</v>
      </c>
      <c r="I1433" s="25">
        <v>0</v>
      </c>
      <c r="K1433" s="45">
        <v>500</v>
      </c>
    </row>
    <row r="1434" spans="1:11" ht="12.75" hidden="1">
      <c r="A1434" s="1" t="s">
        <v>928</v>
      </c>
      <c r="H1434" s="6">
        <v>0</v>
      </c>
      <c r="I1434" s="25">
        <v>0</v>
      </c>
      <c r="K1434" s="45">
        <v>500</v>
      </c>
    </row>
    <row r="1435" spans="1:11" ht="12.75" hidden="1">
      <c r="A1435" s="1" t="s">
        <v>929</v>
      </c>
      <c r="H1435" s="6">
        <v>0</v>
      </c>
      <c r="I1435" s="25">
        <v>0</v>
      </c>
      <c r="K1435" s="45">
        <v>500</v>
      </c>
    </row>
    <row r="1436" spans="1:11" ht="12.75" hidden="1">
      <c r="A1436" s="1" t="s">
        <v>930</v>
      </c>
      <c r="H1436" s="6">
        <v>0</v>
      </c>
      <c r="I1436" s="25">
        <v>0</v>
      </c>
      <c r="K1436" s="45">
        <v>500</v>
      </c>
    </row>
    <row r="1437" spans="1:11" ht="12.75" hidden="1">
      <c r="A1437" s="1" t="s">
        <v>931</v>
      </c>
      <c r="H1437" s="6">
        <v>0</v>
      </c>
      <c r="I1437" s="25">
        <v>0</v>
      </c>
      <c r="K1437" s="45">
        <v>500</v>
      </c>
    </row>
    <row r="1438" spans="1:11" ht="12.75" hidden="1">
      <c r="A1438" s="1" t="s">
        <v>932</v>
      </c>
      <c r="H1438" s="6">
        <v>0</v>
      </c>
      <c r="I1438" s="25">
        <v>0</v>
      </c>
      <c r="K1438" s="45">
        <v>500</v>
      </c>
    </row>
    <row r="1439" spans="1:11" ht="12.75" hidden="1">
      <c r="A1439" s="1" t="s">
        <v>933</v>
      </c>
      <c r="H1439" s="6">
        <v>0</v>
      </c>
      <c r="I1439" s="25">
        <v>0</v>
      </c>
      <c r="K1439" s="45">
        <v>500</v>
      </c>
    </row>
    <row r="1440" spans="1:11" ht="12.75" hidden="1">
      <c r="A1440" s="1" t="s">
        <v>934</v>
      </c>
      <c r="H1440" s="6">
        <v>0</v>
      </c>
      <c r="I1440" s="25">
        <v>0</v>
      </c>
      <c r="K1440" s="45">
        <v>500</v>
      </c>
    </row>
    <row r="1441" spans="1:11" ht="12.75" hidden="1">
      <c r="A1441" s="1" t="s">
        <v>935</v>
      </c>
      <c r="H1441" s="6">
        <v>0</v>
      </c>
      <c r="I1441" s="25">
        <v>0</v>
      </c>
      <c r="K1441" s="45">
        <v>500</v>
      </c>
    </row>
    <row r="1442" spans="1:11" ht="12.75" hidden="1">
      <c r="A1442" s="1" t="s">
        <v>936</v>
      </c>
      <c r="H1442" s="6">
        <v>0</v>
      </c>
      <c r="I1442" s="25">
        <v>0</v>
      </c>
      <c r="K1442" s="45">
        <v>500</v>
      </c>
    </row>
    <row r="1443" spans="1:11" ht="12.75" hidden="1">
      <c r="A1443" s="1" t="s">
        <v>937</v>
      </c>
      <c r="H1443" s="6">
        <v>0</v>
      </c>
      <c r="I1443" s="25">
        <v>0</v>
      </c>
      <c r="K1443" s="45">
        <v>500</v>
      </c>
    </row>
    <row r="1444" spans="1:11" ht="12.75" hidden="1">
      <c r="A1444" s="1" t="s">
        <v>938</v>
      </c>
      <c r="H1444" s="6">
        <v>0</v>
      </c>
      <c r="I1444" s="25">
        <v>0</v>
      </c>
      <c r="K1444" s="45">
        <v>500</v>
      </c>
    </row>
    <row r="1445" spans="1:11" ht="12.75" hidden="1">
      <c r="A1445" s="1" t="s">
        <v>939</v>
      </c>
      <c r="H1445" s="6">
        <v>0</v>
      </c>
      <c r="I1445" s="25">
        <v>0</v>
      </c>
      <c r="K1445" s="45">
        <v>500</v>
      </c>
    </row>
    <row r="1446" spans="1:11" ht="12.75" hidden="1">
      <c r="A1446" s="1" t="s">
        <v>940</v>
      </c>
      <c r="H1446" s="6">
        <v>0</v>
      </c>
      <c r="I1446" s="25">
        <v>0</v>
      </c>
      <c r="K1446" s="45">
        <v>500</v>
      </c>
    </row>
    <row r="1447" spans="1:11" ht="12.75" hidden="1">
      <c r="A1447" s="1" t="s">
        <v>941</v>
      </c>
      <c r="H1447" s="6">
        <v>0</v>
      </c>
      <c r="I1447" s="25">
        <v>0</v>
      </c>
      <c r="K1447" s="45">
        <v>500</v>
      </c>
    </row>
    <row r="1448" spans="1:11" ht="12.75" hidden="1">
      <c r="A1448" s="1" t="s">
        <v>942</v>
      </c>
      <c r="H1448" s="6">
        <v>0</v>
      </c>
      <c r="I1448" s="25">
        <v>0</v>
      </c>
      <c r="K1448" s="45">
        <v>500</v>
      </c>
    </row>
    <row r="1449" spans="1:11" ht="12.75" hidden="1">
      <c r="A1449" s="1" t="s">
        <v>943</v>
      </c>
      <c r="H1449" s="6">
        <v>0</v>
      </c>
      <c r="I1449" s="25">
        <v>0</v>
      </c>
      <c r="K1449" s="45">
        <v>500</v>
      </c>
    </row>
    <row r="1450" spans="1:11" ht="12.75" hidden="1">
      <c r="A1450" s="1" t="s">
        <v>944</v>
      </c>
      <c r="H1450" s="6">
        <v>0</v>
      </c>
      <c r="I1450" s="25">
        <v>0</v>
      </c>
      <c r="K1450" s="45">
        <v>500</v>
      </c>
    </row>
    <row r="1451" spans="1:11" ht="12.75" hidden="1">
      <c r="A1451" s="1" t="s">
        <v>945</v>
      </c>
      <c r="H1451" s="6">
        <v>0</v>
      </c>
      <c r="I1451" s="25">
        <v>0</v>
      </c>
      <c r="K1451" s="45">
        <v>500</v>
      </c>
    </row>
    <row r="1452" spans="1:11" ht="12.75" hidden="1">
      <c r="A1452" s="1" t="s">
        <v>946</v>
      </c>
      <c r="H1452" s="6">
        <v>0</v>
      </c>
      <c r="I1452" s="25">
        <v>0</v>
      </c>
      <c r="K1452" s="45">
        <v>500</v>
      </c>
    </row>
    <row r="1453" spans="1:11" ht="12.75" hidden="1">
      <c r="A1453" s="1" t="s">
        <v>947</v>
      </c>
      <c r="H1453" s="6">
        <v>0</v>
      </c>
      <c r="I1453" s="25">
        <v>0</v>
      </c>
      <c r="K1453" s="45">
        <v>500</v>
      </c>
    </row>
    <row r="1454" spans="1:11" ht="12.75" hidden="1">
      <c r="A1454" s="1" t="s">
        <v>948</v>
      </c>
      <c r="H1454" s="6">
        <v>0</v>
      </c>
      <c r="I1454" s="25">
        <v>0</v>
      </c>
      <c r="K1454" s="45">
        <v>500</v>
      </c>
    </row>
    <row r="1455" spans="1:11" ht="12.75" hidden="1">
      <c r="A1455" s="1" t="s">
        <v>949</v>
      </c>
      <c r="H1455" s="6">
        <v>0</v>
      </c>
      <c r="I1455" s="25">
        <v>0</v>
      </c>
      <c r="K1455" s="45">
        <v>500</v>
      </c>
    </row>
    <row r="1456" spans="1:11" ht="12.75" hidden="1">
      <c r="A1456" s="1" t="s">
        <v>950</v>
      </c>
      <c r="H1456" s="6">
        <v>0</v>
      </c>
      <c r="I1456" s="25">
        <v>0</v>
      </c>
      <c r="K1456" s="45">
        <v>500</v>
      </c>
    </row>
    <row r="1457" spans="1:11" ht="12.75" hidden="1">
      <c r="A1457" s="1" t="s">
        <v>951</v>
      </c>
      <c r="H1457" s="6">
        <v>0</v>
      </c>
      <c r="I1457" s="25">
        <v>0</v>
      </c>
      <c r="K1457" s="45">
        <v>500</v>
      </c>
    </row>
    <row r="1458" spans="1:11" ht="12.75" hidden="1">
      <c r="A1458" s="1" t="s">
        <v>952</v>
      </c>
      <c r="H1458" s="6">
        <v>0</v>
      </c>
      <c r="I1458" s="25">
        <v>0</v>
      </c>
      <c r="K1458" s="45">
        <v>500</v>
      </c>
    </row>
    <row r="1459" spans="1:11" ht="12.75" hidden="1">
      <c r="A1459" s="1" t="s">
        <v>953</v>
      </c>
      <c r="H1459" s="6">
        <v>0</v>
      </c>
      <c r="I1459" s="25">
        <v>0</v>
      </c>
      <c r="K1459" s="45">
        <v>500</v>
      </c>
    </row>
    <row r="1460" spans="1:11" ht="12.75" hidden="1">
      <c r="A1460" s="1" t="s">
        <v>954</v>
      </c>
      <c r="H1460" s="6">
        <v>0</v>
      </c>
      <c r="I1460" s="25">
        <v>0</v>
      </c>
      <c r="K1460" s="45">
        <v>500</v>
      </c>
    </row>
    <row r="1461" spans="1:11" ht="12.75" hidden="1">
      <c r="A1461" s="1" t="s">
        <v>955</v>
      </c>
      <c r="H1461" s="6">
        <v>0</v>
      </c>
      <c r="I1461" s="25">
        <v>0</v>
      </c>
      <c r="K1461" s="45">
        <v>500</v>
      </c>
    </row>
    <row r="1462" spans="1:11" ht="12.75" hidden="1">
      <c r="A1462" s="1" t="s">
        <v>956</v>
      </c>
      <c r="H1462" s="6">
        <v>0</v>
      </c>
      <c r="I1462" s="25">
        <v>0</v>
      </c>
      <c r="K1462" s="45">
        <v>500</v>
      </c>
    </row>
    <row r="1463" spans="1:11" ht="12.75" hidden="1">
      <c r="A1463" s="1" t="s">
        <v>957</v>
      </c>
      <c r="H1463" s="6">
        <v>0</v>
      </c>
      <c r="I1463" s="25">
        <v>0</v>
      </c>
      <c r="K1463" s="45">
        <v>500</v>
      </c>
    </row>
    <row r="1464" spans="1:11" ht="12.75" hidden="1">
      <c r="A1464" s="1" t="s">
        <v>958</v>
      </c>
      <c r="H1464" s="6">
        <v>0</v>
      </c>
      <c r="I1464" s="25">
        <v>0</v>
      </c>
      <c r="K1464" s="45">
        <v>500</v>
      </c>
    </row>
    <row r="1465" spans="1:11" ht="12.75" hidden="1">
      <c r="A1465" s="1" t="s">
        <v>959</v>
      </c>
      <c r="H1465" s="6">
        <v>0</v>
      </c>
      <c r="I1465" s="25">
        <v>0</v>
      </c>
      <c r="K1465" s="45">
        <v>500</v>
      </c>
    </row>
    <row r="1466" spans="1:11" ht="12.75" hidden="1">
      <c r="A1466" s="1" t="s">
        <v>960</v>
      </c>
      <c r="H1466" s="6">
        <v>0</v>
      </c>
      <c r="I1466" s="25">
        <v>0</v>
      </c>
      <c r="K1466" s="45">
        <v>500</v>
      </c>
    </row>
    <row r="1467" spans="1:11" ht="12.75" hidden="1">
      <c r="A1467" s="1" t="s">
        <v>961</v>
      </c>
      <c r="H1467" s="6">
        <v>0</v>
      </c>
      <c r="I1467" s="25">
        <v>0</v>
      </c>
      <c r="K1467" s="45">
        <v>500</v>
      </c>
    </row>
    <row r="1468" spans="1:11" ht="12.75" hidden="1">
      <c r="A1468" s="1" t="s">
        <v>962</v>
      </c>
      <c r="H1468" s="6">
        <v>0</v>
      </c>
      <c r="I1468" s="25">
        <v>0</v>
      </c>
      <c r="K1468" s="45">
        <v>500</v>
      </c>
    </row>
    <row r="1469" spans="1:11" ht="12.75" hidden="1">
      <c r="A1469" s="1" t="s">
        <v>963</v>
      </c>
      <c r="H1469" s="6">
        <v>0</v>
      </c>
      <c r="I1469" s="25">
        <v>0</v>
      </c>
      <c r="K1469" s="45">
        <v>500</v>
      </c>
    </row>
    <row r="1470" spans="1:11" ht="12.75" hidden="1">
      <c r="A1470" s="1" t="s">
        <v>964</v>
      </c>
      <c r="H1470" s="6">
        <v>0</v>
      </c>
      <c r="I1470" s="25">
        <v>0</v>
      </c>
      <c r="K1470" s="45">
        <v>500</v>
      </c>
    </row>
    <row r="1471" spans="1:11" ht="12.75" hidden="1">
      <c r="A1471" s="1" t="s">
        <v>965</v>
      </c>
      <c r="H1471" s="6">
        <v>0</v>
      </c>
      <c r="I1471" s="25">
        <v>0</v>
      </c>
      <c r="K1471" s="45">
        <v>500</v>
      </c>
    </row>
    <row r="1472" spans="1:11" ht="12.75" hidden="1">
      <c r="A1472" s="1" t="s">
        <v>966</v>
      </c>
      <c r="H1472" s="6">
        <v>0</v>
      </c>
      <c r="I1472" s="25">
        <v>0</v>
      </c>
      <c r="K1472" s="45">
        <v>500</v>
      </c>
    </row>
    <row r="1473" spans="1:11" ht="12.75" hidden="1">
      <c r="A1473" s="1" t="s">
        <v>967</v>
      </c>
      <c r="H1473" s="6">
        <v>0</v>
      </c>
      <c r="I1473" s="25">
        <v>0</v>
      </c>
      <c r="K1473" s="45">
        <v>500</v>
      </c>
    </row>
    <row r="1474" spans="1:11" ht="12.75" hidden="1">
      <c r="A1474" s="1" t="s">
        <v>968</v>
      </c>
      <c r="H1474" s="6">
        <v>0</v>
      </c>
      <c r="I1474" s="25">
        <v>0</v>
      </c>
      <c r="K1474" s="45">
        <v>500</v>
      </c>
    </row>
    <row r="1475" spans="1:11" ht="12.75" hidden="1">
      <c r="A1475" s="1" t="s">
        <v>969</v>
      </c>
      <c r="H1475" s="6">
        <v>0</v>
      </c>
      <c r="I1475" s="25">
        <v>0</v>
      </c>
      <c r="K1475" s="45">
        <v>500</v>
      </c>
    </row>
    <row r="1476" spans="1:11" ht="12.75" hidden="1">
      <c r="A1476" s="1" t="s">
        <v>970</v>
      </c>
      <c r="H1476" s="6">
        <v>0</v>
      </c>
      <c r="I1476" s="25">
        <v>0</v>
      </c>
      <c r="K1476" s="45">
        <v>500</v>
      </c>
    </row>
    <row r="1477" spans="1:11" ht="12.75" hidden="1">
      <c r="A1477" s="1" t="s">
        <v>971</v>
      </c>
      <c r="H1477" s="6">
        <v>0</v>
      </c>
      <c r="I1477" s="25">
        <v>0</v>
      </c>
      <c r="K1477" s="45">
        <v>500</v>
      </c>
    </row>
    <row r="1478" spans="1:11" ht="12.75" hidden="1">
      <c r="A1478" s="1" t="s">
        <v>972</v>
      </c>
      <c r="H1478" s="6">
        <v>0</v>
      </c>
      <c r="I1478" s="25">
        <v>0</v>
      </c>
      <c r="K1478" s="45">
        <v>500</v>
      </c>
    </row>
    <row r="1479" spans="1:11" ht="12.75" hidden="1">
      <c r="A1479" s="1" t="s">
        <v>973</v>
      </c>
      <c r="H1479" s="6">
        <v>0</v>
      </c>
      <c r="I1479" s="25">
        <v>0</v>
      </c>
      <c r="K1479" s="45">
        <v>500</v>
      </c>
    </row>
    <row r="1480" spans="1:11" ht="12.75" hidden="1">
      <c r="A1480" s="1" t="s">
        <v>974</v>
      </c>
      <c r="H1480" s="6">
        <v>0</v>
      </c>
      <c r="I1480" s="25">
        <v>0</v>
      </c>
      <c r="K1480" s="45">
        <v>500</v>
      </c>
    </row>
    <row r="1481" spans="1:11" ht="12.75" hidden="1">
      <c r="A1481" s="1" t="s">
        <v>975</v>
      </c>
      <c r="H1481" s="6">
        <v>0</v>
      </c>
      <c r="I1481" s="25">
        <v>0</v>
      </c>
      <c r="K1481" s="45">
        <v>500</v>
      </c>
    </row>
    <row r="1482" spans="1:11" ht="12.75" hidden="1">
      <c r="A1482" s="1" t="s">
        <v>976</v>
      </c>
      <c r="H1482" s="6">
        <v>0</v>
      </c>
      <c r="I1482" s="25">
        <v>0</v>
      </c>
      <c r="K1482" s="45">
        <v>500</v>
      </c>
    </row>
    <row r="1483" spans="1:11" ht="12.75" hidden="1">
      <c r="A1483" s="1" t="s">
        <v>977</v>
      </c>
      <c r="H1483" s="6">
        <v>0</v>
      </c>
      <c r="I1483" s="25">
        <v>0</v>
      </c>
      <c r="K1483" s="45">
        <v>500</v>
      </c>
    </row>
    <row r="1484" spans="1:11" ht="12.75" hidden="1">
      <c r="A1484" s="1" t="s">
        <v>978</v>
      </c>
      <c r="H1484" s="6">
        <v>0</v>
      </c>
      <c r="I1484" s="25">
        <v>0</v>
      </c>
      <c r="K1484" s="45">
        <v>500</v>
      </c>
    </row>
    <row r="1485" spans="1:11" ht="12.75" hidden="1">
      <c r="A1485" s="1" t="s">
        <v>979</v>
      </c>
      <c r="H1485" s="6">
        <v>0</v>
      </c>
      <c r="I1485" s="25">
        <v>0</v>
      </c>
      <c r="K1485" s="45">
        <v>500</v>
      </c>
    </row>
    <row r="1486" spans="1:11" ht="12.75" hidden="1">
      <c r="A1486" s="1" t="s">
        <v>980</v>
      </c>
      <c r="H1486" s="6">
        <v>0</v>
      </c>
      <c r="I1486" s="25">
        <v>0</v>
      </c>
      <c r="K1486" s="45">
        <v>500</v>
      </c>
    </row>
    <row r="1487" spans="1:11" ht="12.75" hidden="1">
      <c r="A1487" s="1">
        <v>4</v>
      </c>
      <c r="B1487" s="32"/>
      <c r="D1487" s="15"/>
      <c r="G1487" s="34"/>
      <c r="H1487" s="6">
        <v>0</v>
      </c>
      <c r="I1487" s="25">
        <v>0</v>
      </c>
      <c r="K1487" s="45">
        <v>500</v>
      </c>
    </row>
    <row r="1488" spans="1:11" ht="12.75" hidden="1">
      <c r="A1488" s="1">
        <v>5</v>
      </c>
      <c r="B1488" s="35"/>
      <c r="C1488" s="36"/>
      <c r="D1488" s="15"/>
      <c r="E1488" s="36"/>
      <c r="G1488" s="34"/>
      <c r="H1488" s="6">
        <v>0</v>
      </c>
      <c r="I1488" s="25">
        <v>0</v>
      </c>
      <c r="K1488" s="45">
        <v>500</v>
      </c>
    </row>
    <row r="1489" spans="1:11" ht="12.75" hidden="1">
      <c r="A1489" s="1">
        <v>6</v>
      </c>
      <c r="B1489" s="37"/>
      <c r="C1489" s="15"/>
      <c r="D1489" s="15"/>
      <c r="E1489" s="38"/>
      <c r="G1489" s="39"/>
      <c r="H1489" s="6">
        <v>0</v>
      </c>
      <c r="I1489" s="25">
        <v>0</v>
      </c>
      <c r="K1489" s="45">
        <v>500</v>
      </c>
    </row>
    <row r="1490" spans="1:11" ht="12.75" hidden="1">
      <c r="A1490" s="1">
        <v>7</v>
      </c>
      <c r="B1490" s="32"/>
      <c r="C1490" s="15"/>
      <c r="D1490" s="15"/>
      <c r="E1490" s="15"/>
      <c r="G1490" s="33"/>
      <c r="H1490" s="6">
        <v>0</v>
      </c>
      <c r="I1490" s="25">
        <v>0</v>
      </c>
      <c r="K1490" s="45">
        <v>500</v>
      </c>
    </row>
    <row r="1491" spans="1:11" s="18" customFormat="1" ht="12.75" hidden="1">
      <c r="A1491" s="15">
        <v>8</v>
      </c>
      <c r="B1491" s="32"/>
      <c r="C1491" s="15"/>
      <c r="D1491" s="15"/>
      <c r="E1491" s="15"/>
      <c r="F1491" s="30"/>
      <c r="G1491" s="33"/>
      <c r="H1491" s="6">
        <v>0</v>
      </c>
      <c r="I1491" s="44">
        <v>0</v>
      </c>
      <c r="K1491" s="45">
        <v>500</v>
      </c>
    </row>
    <row r="1492" spans="1:11" ht="12.75" hidden="1">
      <c r="A1492" s="1">
        <v>9</v>
      </c>
      <c r="C1492" s="15"/>
      <c r="D1492" s="15"/>
      <c r="H1492" s="6">
        <v>0</v>
      </c>
      <c r="I1492" s="25">
        <v>0</v>
      </c>
      <c r="K1492" s="45">
        <v>500</v>
      </c>
    </row>
    <row r="1493" spans="1:11" ht="12.75" hidden="1">
      <c r="A1493" s="1">
        <v>10</v>
      </c>
      <c r="D1493" s="15"/>
      <c r="H1493" s="6">
        <v>0</v>
      </c>
      <c r="I1493" s="25">
        <v>0</v>
      </c>
      <c r="K1493" s="45">
        <v>500</v>
      </c>
    </row>
    <row r="1494" spans="1:11" ht="12.75" hidden="1">
      <c r="A1494" s="1">
        <v>11</v>
      </c>
      <c r="D1494" s="15"/>
      <c r="H1494" s="6">
        <v>0</v>
      </c>
      <c r="I1494" s="25">
        <v>0</v>
      </c>
      <c r="K1494" s="45">
        <v>500</v>
      </c>
    </row>
    <row r="1495" spans="1:12" ht="12.75" hidden="1">
      <c r="A1495" s="1">
        <v>12</v>
      </c>
      <c r="B1495" s="40"/>
      <c r="C1495" s="41"/>
      <c r="D1495" s="15"/>
      <c r="E1495" s="41"/>
      <c r="G1495" s="42"/>
      <c r="H1495" s="6">
        <v>0</v>
      </c>
      <c r="I1495" s="25">
        <v>0</v>
      </c>
      <c r="J1495" s="40"/>
      <c r="K1495" s="240">
        <v>500</v>
      </c>
      <c r="L1495" s="43">
        <v>500</v>
      </c>
    </row>
    <row r="1496" spans="1:11" ht="12.75" hidden="1">
      <c r="A1496" s="1">
        <v>13</v>
      </c>
      <c r="D1496" s="15"/>
      <c r="H1496" s="6">
        <v>0</v>
      </c>
      <c r="I1496" s="25">
        <v>0</v>
      </c>
      <c r="K1496" s="45">
        <v>500</v>
      </c>
    </row>
    <row r="1497" spans="1:11" ht="12.75" hidden="1">
      <c r="A1497" s="1">
        <v>14</v>
      </c>
      <c r="D1497" s="15"/>
      <c r="H1497" s="6">
        <v>0</v>
      </c>
      <c r="I1497" s="25">
        <v>0</v>
      </c>
      <c r="K1497" s="45">
        <v>500</v>
      </c>
    </row>
    <row r="1498" spans="1:11" ht="12.75" hidden="1">
      <c r="A1498" s="1">
        <v>15</v>
      </c>
      <c r="D1498" s="15"/>
      <c r="H1498" s="6">
        <v>0</v>
      </c>
      <c r="I1498" s="25">
        <v>0</v>
      </c>
      <c r="K1498" s="45">
        <v>500</v>
      </c>
    </row>
    <row r="1499" spans="1:11" ht="12.75" hidden="1">
      <c r="A1499" s="1">
        <v>16</v>
      </c>
      <c r="F1499" s="33"/>
      <c r="H1499" s="6">
        <v>0</v>
      </c>
      <c r="I1499" s="25">
        <v>0</v>
      </c>
      <c r="K1499" s="45">
        <v>500</v>
      </c>
    </row>
    <row r="1500" spans="1:11" ht="12.75" hidden="1">
      <c r="A1500" s="1">
        <v>17</v>
      </c>
      <c r="F1500" s="33"/>
      <c r="H1500" s="6">
        <v>0</v>
      </c>
      <c r="I1500" s="25">
        <v>0</v>
      </c>
      <c r="K1500" s="45">
        <v>500</v>
      </c>
    </row>
    <row r="1501" spans="1:11" ht="12.75" hidden="1">
      <c r="A1501" s="1">
        <v>18</v>
      </c>
      <c r="F1501" s="33"/>
      <c r="H1501" s="6">
        <v>0</v>
      </c>
      <c r="I1501" s="25">
        <v>0</v>
      </c>
      <c r="K1501" s="45">
        <v>500</v>
      </c>
    </row>
    <row r="1502" spans="1:11" ht="12.75" hidden="1">
      <c r="A1502" s="1">
        <v>19</v>
      </c>
      <c r="F1502" s="33"/>
      <c r="H1502" s="6">
        <v>0</v>
      </c>
      <c r="I1502" s="25">
        <v>0</v>
      </c>
      <c r="K1502" s="45">
        <v>500</v>
      </c>
    </row>
    <row r="1503" spans="1:11" ht="12.75" hidden="1">
      <c r="A1503" s="1">
        <v>20</v>
      </c>
      <c r="F1503" s="33"/>
      <c r="H1503" s="6">
        <v>0</v>
      </c>
      <c r="I1503" s="25">
        <v>0</v>
      </c>
      <c r="K1503" s="45">
        <v>500</v>
      </c>
    </row>
    <row r="1504" spans="1:11" ht="12.75" hidden="1">
      <c r="A1504" s="1">
        <v>21</v>
      </c>
      <c r="F1504" s="33"/>
      <c r="H1504" s="6">
        <v>0</v>
      </c>
      <c r="I1504" s="25">
        <v>0</v>
      </c>
      <c r="K1504" s="45">
        <v>500</v>
      </c>
    </row>
    <row r="1505" spans="1:11" ht="12.75" hidden="1">
      <c r="A1505" s="1">
        <v>22</v>
      </c>
      <c r="H1505" s="6">
        <v>0</v>
      </c>
      <c r="I1505" s="25">
        <v>0</v>
      </c>
      <c r="K1505" s="45">
        <v>500</v>
      </c>
    </row>
    <row r="1506" spans="1:11" ht="12.75" hidden="1">
      <c r="A1506" s="1">
        <v>23</v>
      </c>
      <c r="H1506" s="6">
        <v>0</v>
      </c>
      <c r="I1506" s="25">
        <v>0</v>
      </c>
      <c r="K1506" s="45">
        <v>500</v>
      </c>
    </row>
    <row r="1507" spans="1:11" ht="12.75" hidden="1">
      <c r="A1507" s="1">
        <v>24</v>
      </c>
      <c r="H1507" s="6">
        <v>0</v>
      </c>
      <c r="I1507" s="25">
        <v>0</v>
      </c>
      <c r="K1507" s="45">
        <v>500</v>
      </c>
    </row>
    <row r="1508" spans="1:11" ht="12.75" hidden="1">
      <c r="A1508" s="1">
        <v>25</v>
      </c>
      <c r="H1508" s="6">
        <v>0</v>
      </c>
      <c r="I1508" s="25">
        <v>0</v>
      </c>
      <c r="K1508" s="45">
        <v>500</v>
      </c>
    </row>
    <row r="1509" spans="1:11" ht="12.75" hidden="1">
      <c r="A1509" s="1">
        <v>26</v>
      </c>
      <c r="H1509" s="6">
        <v>0</v>
      </c>
      <c r="I1509" s="25">
        <v>0</v>
      </c>
      <c r="K1509" s="45">
        <v>500</v>
      </c>
    </row>
    <row r="1510" spans="1:11" ht="12.75" hidden="1">
      <c r="A1510" s="1">
        <v>27</v>
      </c>
      <c r="H1510" s="6">
        <v>0</v>
      </c>
      <c r="I1510" s="25">
        <v>0</v>
      </c>
      <c r="K1510" s="45">
        <v>500</v>
      </c>
    </row>
    <row r="1511" spans="1:11" ht="12.75" hidden="1">
      <c r="A1511" s="1">
        <v>28</v>
      </c>
      <c r="H1511" s="6">
        <v>0</v>
      </c>
      <c r="I1511" s="25">
        <v>0</v>
      </c>
      <c r="K1511" s="45">
        <v>500</v>
      </c>
    </row>
    <row r="1512" spans="1:11" ht="12.75" hidden="1">
      <c r="A1512" s="1">
        <v>29</v>
      </c>
      <c r="H1512" s="6">
        <v>0</v>
      </c>
      <c r="I1512" s="25">
        <v>0</v>
      </c>
      <c r="K1512" s="45">
        <v>500</v>
      </c>
    </row>
    <row r="1513" spans="1:11" ht="12.75" hidden="1">
      <c r="A1513" s="1">
        <v>30</v>
      </c>
      <c r="H1513" s="6">
        <v>0</v>
      </c>
      <c r="I1513" s="25">
        <v>0</v>
      </c>
      <c r="K1513" s="45">
        <v>500</v>
      </c>
    </row>
    <row r="1514" spans="1:11" ht="12.75" hidden="1">
      <c r="A1514" s="1">
        <v>31</v>
      </c>
      <c r="H1514" s="6">
        <v>0</v>
      </c>
      <c r="I1514" s="25">
        <v>0</v>
      </c>
      <c r="K1514" s="45">
        <v>500</v>
      </c>
    </row>
    <row r="1515" spans="1:11" ht="12.75" hidden="1">
      <c r="A1515" s="1">
        <v>32</v>
      </c>
      <c r="H1515" s="6">
        <v>0</v>
      </c>
      <c r="I1515" s="25">
        <v>0</v>
      </c>
      <c r="K1515" s="45">
        <v>500</v>
      </c>
    </row>
    <row r="1516" spans="1:11" ht="12.75" hidden="1">
      <c r="A1516" s="1">
        <v>33</v>
      </c>
      <c r="H1516" s="6">
        <v>0</v>
      </c>
      <c r="I1516" s="25">
        <v>0</v>
      </c>
      <c r="K1516" s="45">
        <v>500</v>
      </c>
    </row>
    <row r="1517" spans="1:11" ht="12.75" hidden="1">
      <c r="A1517" s="1">
        <v>34</v>
      </c>
      <c r="H1517" s="6">
        <v>0</v>
      </c>
      <c r="I1517" s="25">
        <v>0</v>
      </c>
      <c r="K1517" s="45">
        <v>500</v>
      </c>
    </row>
    <row r="1518" spans="1:11" ht="12.75" hidden="1">
      <c r="A1518" s="1">
        <v>35</v>
      </c>
      <c r="H1518" s="6">
        <v>0</v>
      </c>
      <c r="I1518" s="25">
        <v>0</v>
      </c>
      <c r="K1518" s="45">
        <v>500</v>
      </c>
    </row>
    <row r="1519" spans="1:11" ht="12.75" hidden="1">
      <c r="A1519" s="1">
        <v>36</v>
      </c>
      <c r="H1519" s="6">
        <v>0</v>
      </c>
      <c r="I1519" s="25">
        <v>0</v>
      </c>
      <c r="K1519" s="45">
        <v>500</v>
      </c>
    </row>
    <row r="1520" spans="1:11" ht="12.75" hidden="1">
      <c r="A1520" s="1">
        <v>37</v>
      </c>
      <c r="H1520" s="6">
        <v>0</v>
      </c>
      <c r="I1520" s="25">
        <v>0</v>
      </c>
      <c r="K1520" s="45">
        <v>500</v>
      </c>
    </row>
    <row r="1521" spans="1:11" ht="12.75" hidden="1">
      <c r="A1521" s="1">
        <v>38</v>
      </c>
      <c r="H1521" s="6">
        <v>0</v>
      </c>
      <c r="I1521" s="25">
        <v>0</v>
      </c>
      <c r="K1521" s="45">
        <v>500</v>
      </c>
    </row>
    <row r="1522" spans="1:11" ht="12.75" hidden="1">
      <c r="A1522" s="1">
        <v>39</v>
      </c>
      <c r="H1522" s="6">
        <v>0</v>
      </c>
      <c r="I1522" s="25">
        <v>0</v>
      </c>
      <c r="K1522" s="45">
        <v>500</v>
      </c>
    </row>
    <row r="1523" spans="1:11" ht="12.75" hidden="1">
      <c r="A1523" s="1">
        <v>40</v>
      </c>
      <c r="H1523" s="6">
        <v>0</v>
      </c>
      <c r="I1523" s="25">
        <v>0</v>
      </c>
      <c r="K1523" s="45">
        <v>500</v>
      </c>
    </row>
    <row r="1524" spans="1:11" ht="12.75" hidden="1">
      <c r="A1524" s="1">
        <v>41</v>
      </c>
      <c r="H1524" s="6">
        <v>0</v>
      </c>
      <c r="I1524" s="25">
        <v>0</v>
      </c>
      <c r="K1524" s="45">
        <v>500</v>
      </c>
    </row>
    <row r="1525" spans="1:11" ht="12.75" hidden="1">
      <c r="A1525" s="1">
        <v>42</v>
      </c>
      <c r="H1525" s="6">
        <v>0</v>
      </c>
      <c r="I1525" s="25">
        <v>0</v>
      </c>
      <c r="K1525" s="45">
        <v>500</v>
      </c>
    </row>
    <row r="1526" spans="1:11" ht="12.75" hidden="1">
      <c r="A1526" s="1">
        <v>43</v>
      </c>
      <c r="H1526" s="6">
        <v>0</v>
      </c>
      <c r="I1526" s="25">
        <v>0</v>
      </c>
      <c r="K1526" s="45">
        <v>500</v>
      </c>
    </row>
    <row r="1527" spans="1:11" ht="12.75" hidden="1">
      <c r="A1527" s="1">
        <v>44</v>
      </c>
      <c r="H1527" s="6">
        <v>0</v>
      </c>
      <c r="I1527" s="25">
        <v>0</v>
      </c>
      <c r="K1527" s="45">
        <v>500</v>
      </c>
    </row>
    <row r="1528" spans="1:11" ht="12.75" hidden="1">
      <c r="A1528" s="1">
        <v>45</v>
      </c>
      <c r="H1528" s="6">
        <v>0</v>
      </c>
      <c r="I1528" s="25">
        <v>0</v>
      </c>
      <c r="K1528" s="45">
        <v>500</v>
      </c>
    </row>
    <row r="1529" spans="1:11" ht="12.75" hidden="1">
      <c r="A1529" s="1">
        <v>46</v>
      </c>
      <c r="H1529" s="6">
        <v>0</v>
      </c>
      <c r="I1529" s="25">
        <v>0</v>
      </c>
      <c r="K1529" s="45">
        <v>500</v>
      </c>
    </row>
    <row r="1530" spans="1:11" ht="12.75" hidden="1">
      <c r="A1530" s="1">
        <v>47</v>
      </c>
      <c r="H1530" s="6">
        <v>0</v>
      </c>
      <c r="I1530" s="25">
        <v>0</v>
      </c>
      <c r="K1530" s="45">
        <v>500</v>
      </c>
    </row>
    <row r="1531" spans="1:11" ht="12.75" hidden="1">
      <c r="A1531" s="1">
        <v>48</v>
      </c>
      <c r="H1531" s="6">
        <v>0</v>
      </c>
      <c r="I1531" s="25">
        <v>0</v>
      </c>
      <c r="K1531" s="45">
        <v>500</v>
      </c>
    </row>
    <row r="1532" spans="1:11" ht="12.75" hidden="1">
      <c r="A1532" s="1">
        <v>49</v>
      </c>
      <c r="H1532" s="6">
        <v>0</v>
      </c>
      <c r="I1532" s="25">
        <v>0</v>
      </c>
      <c r="K1532" s="45">
        <v>500</v>
      </c>
    </row>
    <row r="1533" spans="1:11" ht="12.75" hidden="1">
      <c r="A1533" s="1">
        <v>50</v>
      </c>
      <c r="H1533" s="6">
        <v>0</v>
      </c>
      <c r="I1533" s="25">
        <v>0</v>
      </c>
      <c r="K1533" s="45">
        <v>500</v>
      </c>
    </row>
    <row r="1534" spans="1:11" ht="12.75" hidden="1">
      <c r="A1534" s="1">
        <v>51</v>
      </c>
      <c r="H1534" s="6">
        <v>0</v>
      </c>
      <c r="I1534" s="25">
        <v>0</v>
      </c>
      <c r="K1534" s="45">
        <v>500</v>
      </c>
    </row>
    <row r="1535" spans="1:11" ht="12.75" hidden="1">
      <c r="A1535" s="1">
        <v>52</v>
      </c>
      <c r="H1535" s="6">
        <v>0</v>
      </c>
      <c r="I1535" s="25">
        <v>0</v>
      </c>
      <c r="K1535" s="45">
        <v>500</v>
      </c>
    </row>
    <row r="1536" spans="1:11" ht="12.75" hidden="1">
      <c r="A1536" s="1">
        <v>53</v>
      </c>
      <c r="H1536" s="6">
        <v>0</v>
      </c>
      <c r="I1536" s="25">
        <v>0</v>
      </c>
      <c r="K1536" s="45">
        <v>500</v>
      </c>
    </row>
    <row r="1537" spans="1:11" ht="12.75" hidden="1">
      <c r="A1537" s="1">
        <v>54</v>
      </c>
      <c r="H1537" s="6">
        <v>0</v>
      </c>
      <c r="I1537" s="25">
        <v>0</v>
      </c>
      <c r="K1537" s="45">
        <v>500</v>
      </c>
    </row>
    <row r="1538" spans="1:11" ht="12.75" hidden="1">
      <c r="A1538" s="1">
        <v>55</v>
      </c>
      <c r="H1538" s="6">
        <v>0</v>
      </c>
      <c r="I1538" s="25">
        <v>0</v>
      </c>
      <c r="K1538" s="45">
        <v>500</v>
      </c>
    </row>
    <row r="1539" spans="1:11" ht="12.75" hidden="1">
      <c r="A1539" s="1">
        <v>56</v>
      </c>
      <c r="H1539" s="6">
        <v>0</v>
      </c>
      <c r="I1539" s="25">
        <v>0</v>
      </c>
      <c r="K1539" s="45">
        <v>500</v>
      </c>
    </row>
    <row r="1540" spans="1:11" ht="12.75" hidden="1">
      <c r="A1540" s="1">
        <v>57</v>
      </c>
      <c r="H1540" s="6">
        <v>0</v>
      </c>
      <c r="I1540" s="25">
        <v>0</v>
      </c>
      <c r="K1540" s="45">
        <v>500</v>
      </c>
    </row>
    <row r="1541" spans="1:11" ht="12.75" hidden="1">
      <c r="A1541" s="1">
        <v>58</v>
      </c>
      <c r="H1541" s="6">
        <v>0</v>
      </c>
      <c r="I1541" s="25">
        <v>0</v>
      </c>
      <c r="K1541" s="45">
        <v>500</v>
      </c>
    </row>
    <row r="1542" spans="1:11" ht="12.75" hidden="1">
      <c r="A1542" s="1">
        <v>59</v>
      </c>
      <c r="H1542" s="6">
        <v>0</v>
      </c>
      <c r="I1542" s="25">
        <v>0</v>
      </c>
      <c r="K1542" s="45">
        <v>500</v>
      </c>
    </row>
    <row r="1543" spans="1:11" ht="12.75" hidden="1">
      <c r="A1543" s="1">
        <v>60</v>
      </c>
      <c r="H1543" s="6">
        <v>0</v>
      </c>
      <c r="I1543" s="25">
        <v>0</v>
      </c>
      <c r="K1543" s="45">
        <v>500</v>
      </c>
    </row>
    <row r="1544" spans="1:11" ht="12.75" hidden="1">
      <c r="A1544" s="1">
        <v>61</v>
      </c>
      <c r="H1544" s="6">
        <v>0</v>
      </c>
      <c r="I1544" s="25">
        <v>0</v>
      </c>
      <c r="K1544" s="45">
        <v>500</v>
      </c>
    </row>
    <row r="1545" spans="1:11" ht="12.75" hidden="1">
      <c r="A1545" s="1">
        <v>62</v>
      </c>
      <c r="H1545" s="6">
        <v>0</v>
      </c>
      <c r="I1545" s="25">
        <v>0</v>
      </c>
      <c r="K1545" s="45">
        <v>500</v>
      </c>
    </row>
    <row r="1546" spans="1:11" ht="12.75" hidden="1">
      <c r="A1546" s="1">
        <v>63</v>
      </c>
      <c r="H1546" s="6">
        <v>0</v>
      </c>
      <c r="I1546" s="25">
        <v>0</v>
      </c>
      <c r="K1546" s="45">
        <v>500</v>
      </c>
    </row>
    <row r="1547" spans="1:11" ht="12.75" hidden="1">
      <c r="A1547" s="1">
        <v>64</v>
      </c>
      <c r="H1547" s="6">
        <v>0</v>
      </c>
      <c r="I1547" s="25">
        <v>0</v>
      </c>
      <c r="K1547" s="45">
        <v>500</v>
      </c>
    </row>
    <row r="1548" spans="1:11" ht="12.75" hidden="1">
      <c r="A1548" s="1">
        <v>65</v>
      </c>
      <c r="H1548" s="6">
        <v>0</v>
      </c>
      <c r="I1548" s="25">
        <v>0</v>
      </c>
      <c r="K1548" s="45">
        <v>500</v>
      </c>
    </row>
    <row r="1549" spans="1:11" ht="12.75" hidden="1">
      <c r="A1549" s="1">
        <v>66</v>
      </c>
      <c r="H1549" s="6">
        <v>0</v>
      </c>
      <c r="I1549" s="25">
        <v>0</v>
      </c>
      <c r="K1549" s="45">
        <v>500</v>
      </c>
    </row>
    <row r="1550" spans="1:11" ht="12.75" hidden="1">
      <c r="A1550" s="1">
        <v>67</v>
      </c>
      <c r="H1550" s="6">
        <v>0</v>
      </c>
      <c r="I1550" s="25">
        <v>0</v>
      </c>
      <c r="K1550" s="45">
        <v>500</v>
      </c>
    </row>
    <row r="1551" spans="1:11" ht="12.75" hidden="1">
      <c r="A1551" s="1">
        <v>68</v>
      </c>
      <c r="H1551" s="6">
        <v>0</v>
      </c>
      <c r="I1551" s="25">
        <v>0</v>
      </c>
      <c r="K1551" s="45">
        <v>500</v>
      </c>
    </row>
    <row r="1552" spans="1:11" ht="12.75" hidden="1">
      <c r="A1552" s="1">
        <v>69</v>
      </c>
      <c r="H1552" s="6">
        <v>0</v>
      </c>
      <c r="I1552" s="25">
        <v>0</v>
      </c>
      <c r="K1552" s="45">
        <v>500</v>
      </c>
    </row>
    <row r="1553" spans="1:11" ht="12.75" hidden="1">
      <c r="A1553" s="1">
        <v>70</v>
      </c>
      <c r="H1553" s="6">
        <v>0</v>
      </c>
      <c r="I1553" s="25">
        <v>0</v>
      </c>
      <c r="K1553" s="45">
        <v>500</v>
      </c>
    </row>
    <row r="1554" spans="1:11" ht="12.75" hidden="1">
      <c r="A1554" s="1">
        <v>71</v>
      </c>
      <c r="H1554" s="6">
        <v>0</v>
      </c>
      <c r="I1554" s="25">
        <v>0</v>
      </c>
      <c r="K1554" s="45">
        <v>500</v>
      </c>
    </row>
    <row r="1555" spans="1:11" ht="12.75" hidden="1">
      <c r="A1555" s="1">
        <v>72</v>
      </c>
      <c r="H1555" s="6">
        <v>0</v>
      </c>
      <c r="I1555" s="25">
        <v>0</v>
      </c>
      <c r="K1555" s="45">
        <v>500</v>
      </c>
    </row>
    <row r="1556" spans="1:11" ht="12.75" hidden="1">
      <c r="A1556" s="1">
        <v>73</v>
      </c>
      <c r="H1556" s="6">
        <v>0</v>
      </c>
      <c r="I1556" s="25">
        <v>0</v>
      </c>
      <c r="K1556" s="45">
        <v>500</v>
      </c>
    </row>
    <row r="1557" spans="1:11" ht="12.75" hidden="1">
      <c r="A1557" s="1">
        <v>74</v>
      </c>
      <c r="H1557" s="6">
        <v>0</v>
      </c>
      <c r="I1557" s="25">
        <v>0</v>
      </c>
      <c r="K1557" s="45">
        <v>500</v>
      </c>
    </row>
    <row r="1558" spans="1:11" ht="12.75" hidden="1">
      <c r="A1558" s="1">
        <v>75</v>
      </c>
      <c r="H1558" s="6">
        <v>0</v>
      </c>
      <c r="I1558" s="25">
        <v>0</v>
      </c>
      <c r="K1558" s="45">
        <v>500</v>
      </c>
    </row>
    <row r="1559" spans="1:11" ht="12.75" hidden="1">
      <c r="A1559" s="1">
        <v>76</v>
      </c>
      <c r="H1559" s="6">
        <v>0</v>
      </c>
      <c r="I1559" s="25">
        <v>0</v>
      </c>
      <c r="K1559" s="45">
        <v>500</v>
      </c>
    </row>
    <row r="1560" spans="1:11" ht="12.75" hidden="1">
      <c r="A1560" s="1">
        <v>77</v>
      </c>
      <c r="H1560" s="6">
        <v>0</v>
      </c>
      <c r="I1560" s="25">
        <v>0</v>
      </c>
      <c r="K1560" s="45">
        <v>500</v>
      </c>
    </row>
    <row r="1561" spans="1:11" ht="12.75" hidden="1">
      <c r="A1561" s="1">
        <v>78</v>
      </c>
      <c r="H1561" s="6">
        <v>0</v>
      </c>
      <c r="I1561" s="25">
        <v>0</v>
      </c>
      <c r="K1561" s="45">
        <v>500</v>
      </c>
    </row>
    <row r="1562" spans="1:11" ht="12.75" hidden="1">
      <c r="A1562" s="1">
        <v>79</v>
      </c>
      <c r="H1562" s="6">
        <v>0</v>
      </c>
      <c r="I1562" s="25">
        <v>0</v>
      </c>
      <c r="K1562" s="45">
        <v>500</v>
      </c>
    </row>
    <row r="1563" spans="1:11" ht="12.75" hidden="1">
      <c r="A1563" s="1">
        <v>80</v>
      </c>
      <c r="H1563" s="6">
        <v>0</v>
      </c>
      <c r="I1563" s="25">
        <v>0</v>
      </c>
      <c r="K1563" s="45">
        <v>500</v>
      </c>
    </row>
    <row r="1564" spans="1:11" ht="12.75" hidden="1">
      <c r="A1564" s="1">
        <v>81</v>
      </c>
      <c r="H1564" s="6">
        <v>0</v>
      </c>
      <c r="I1564" s="25">
        <v>0</v>
      </c>
      <c r="K1564" s="45">
        <v>500</v>
      </c>
    </row>
    <row r="1565" spans="1:11" ht="12.75" hidden="1">
      <c r="A1565" s="1">
        <v>82</v>
      </c>
      <c r="H1565" s="6">
        <v>0</v>
      </c>
      <c r="I1565" s="25">
        <v>0</v>
      </c>
      <c r="K1565" s="45">
        <v>500</v>
      </c>
    </row>
    <row r="1566" spans="1:11" ht="12.75" hidden="1">
      <c r="A1566" s="1">
        <v>83</v>
      </c>
      <c r="H1566" s="6">
        <v>0</v>
      </c>
      <c r="I1566" s="25">
        <v>0</v>
      </c>
      <c r="K1566" s="45">
        <v>500</v>
      </c>
    </row>
    <row r="1567" spans="1:11" ht="12.75" hidden="1">
      <c r="A1567" s="1">
        <v>84</v>
      </c>
      <c r="H1567" s="6">
        <v>0</v>
      </c>
      <c r="I1567" s="25">
        <v>0</v>
      </c>
      <c r="K1567" s="45">
        <v>500</v>
      </c>
    </row>
    <row r="1568" spans="1:11" ht="12.75" hidden="1">
      <c r="A1568" s="1">
        <v>85</v>
      </c>
      <c r="H1568" s="6">
        <v>0</v>
      </c>
      <c r="I1568" s="25">
        <v>0</v>
      </c>
      <c r="K1568" s="45">
        <v>500</v>
      </c>
    </row>
    <row r="1569" spans="1:11" ht="12.75" hidden="1">
      <c r="A1569" s="1">
        <v>86</v>
      </c>
      <c r="H1569" s="6">
        <v>0</v>
      </c>
      <c r="I1569" s="25">
        <v>0</v>
      </c>
      <c r="K1569" s="45">
        <v>500</v>
      </c>
    </row>
    <row r="1570" spans="1:11" ht="12.75" hidden="1">
      <c r="A1570" s="1">
        <v>87</v>
      </c>
      <c r="H1570" s="6">
        <v>0</v>
      </c>
      <c r="I1570" s="25">
        <v>0</v>
      </c>
      <c r="K1570" s="45">
        <v>500</v>
      </c>
    </row>
    <row r="1571" spans="1:11" ht="12.75" hidden="1">
      <c r="A1571" s="1">
        <v>88</v>
      </c>
      <c r="H1571" s="6">
        <v>0</v>
      </c>
      <c r="I1571" s="25">
        <v>0</v>
      </c>
      <c r="K1571" s="45">
        <v>500</v>
      </c>
    </row>
    <row r="1572" spans="1:11" ht="12.75" hidden="1">
      <c r="A1572" s="1">
        <v>89</v>
      </c>
      <c r="H1572" s="6">
        <v>0</v>
      </c>
      <c r="I1572" s="25">
        <v>0</v>
      </c>
      <c r="K1572" s="45">
        <v>500</v>
      </c>
    </row>
    <row r="1573" spans="1:11" ht="12.75" hidden="1">
      <c r="A1573" s="1">
        <v>90</v>
      </c>
      <c r="H1573" s="6">
        <v>0</v>
      </c>
      <c r="I1573" s="25">
        <v>0</v>
      </c>
      <c r="K1573" s="45">
        <v>500</v>
      </c>
    </row>
    <row r="1574" spans="1:11" ht="12.75" hidden="1">
      <c r="A1574" s="1">
        <v>91</v>
      </c>
      <c r="H1574" s="6">
        <v>0</v>
      </c>
      <c r="I1574" s="25">
        <v>0</v>
      </c>
      <c r="K1574" s="45">
        <v>500</v>
      </c>
    </row>
    <row r="1575" spans="1:11" ht="12.75" hidden="1">
      <c r="A1575" s="1">
        <v>92</v>
      </c>
      <c r="B1575" s="7"/>
      <c r="H1575" s="6">
        <v>0</v>
      </c>
      <c r="I1575" s="25">
        <v>0</v>
      </c>
      <c r="K1575" s="45">
        <v>500</v>
      </c>
    </row>
    <row r="1576" spans="1:11" ht="12.75" hidden="1">
      <c r="A1576" s="1">
        <v>93</v>
      </c>
      <c r="H1576" s="6">
        <v>0</v>
      </c>
      <c r="I1576" s="25">
        <v>0</v>
      </c>
      <c r="K1576" s="45">
        <v>500</v>
      </c>
    </row>
    <row r="1577" spans="1:11" ht="12.75" hidden="1">
      <c r="A1577" s="1">
        <v>94</v>
      </c>
      <c r="H1577" s="6">
        <v>0</v>
      </c>
      <c r="I1577" s="25">
        <v>0</v>
      </c>
      <c r="K1577" s="45">
        <v>500</v>
      </c>
    </row>
    <row r="1578" spans="1:11" ht="12.75" hidden="1">
      <c r="A1578" s="1">
        <v>95</v>
      </c>
      <c r="H1578" s="6">
        <v>0</v>
      </c>
      <c r="I1578" s="25">
        <v>0</v>
      </c>
      <c r="K1578" s="45">
        <v>500</v>
      </c>
    </row>
    <row r="1579" spans="1:11" ht="12.75" hidden="1">
      <c r="A1579" s="1">
        <v>96</v>
      </c>
      <c r="H1579" s="6">
        <v>0</v>
      </c>
      <c r="I1579" s="25">
        <v>0</v>
      </c>
      <c r="K1579" s="45">
        <v>500</v>
      </c>
    </row>
    <row r="1580" spans="1:11" ht="12.75" hidden="1">
      <c r="A1580" s="1">
        <v>97</v>
      </c>
      <c r="B1580" s="241"/>
      <c r="H1580" s="6">
        <v>0</v>
      </c>
      <c r="I1580" s="25">
        <v>0</v>
      </c>
      <c r="K1580" s="45">
        <v>500</v>
      </c>
    </row>
    <row r="1581" spans="1:11" ht="12.75" hidden="1">
      <c r="A1581" s="1">
        <v>98</v>
      </c>
      <c r="C1581" s="3"/>
      <c r="H1581" s="6">
        <v>0</v>
      </c>
      <c r="I1581" s="25">
        <v>0</v>
      </c>
      <c r="K1581" s="45">
        <v>500</v>
      </c>
    </row>
    <row r="1582" spans="1:11" ht="12.75" hidden="1">
      <c r="A1582" s="1">
        <v>99</v>
      </c>
      <c r="H1582" s="6">
        <v>0</v>
      </c>
      <c r="I1582" s="25">
        <v>0</v>
      </c>
      <c r="K1582" s="45">
        <v>500</v>
      </c>
    </row>
    <row r="1583" spans="1:11" ht="12.75" hidden="1">
      <c r="A1583" s="1">
        <v>100</v>
      </c>
      <c r="B1583" s="8"/>
      <c r="H1583" s="6">
        <v>0</v>
      </c>
      <c r="I1583" s="25">
        <v>0</v>
      </c>
      <c r="K1583" s="45">
        <v>500</v>
      </c>
    </row>
    <row r="1584" spans="1:11" ht="12.75" hidden="1">
      <c r="A1584" s="1">
        <v>101</v>
      </c>
      <c r="H1584" s="6">
        <v>0</v>
      </c>
      <c r="I1584" s="25">
        <v>0</v>
      </c>
      <c r="K1584" s="45">
        <v>500</v>
      </c>
    </row>
    <row r="1585" spans="1:11" ht="12.75" hidden="1">
      <c r="A1585" s="1">
        <v>102</v>
      </c>
      <c r="H1585" s="6">
        <v>0</v>
      </c>
      <c r="I1585" s="25">
        <v>0</v>
      </c>
      <c r="K1585" s="45">
        <v>500</v>
      </c>
    </row>
    <row r="1586" spans="1:11" ht="12.75" hidden="1">
      <c r="A1586" s="1">
        <v>103</v>
      </c>
      <c r="H1586" s="6">
        <v>0</v>
      </c>
      <c r="I1586" s="25">
        <v>0</v>
      </c>
      <c r="K1586" s="45">
        <v>500</v>
      </c>
    </row>
    <row r="1587" spans="1:11" ht="12.75" hidden="1">
      <c r="A1587" s="1">
        <v>104</v>
      </c>
      <c r="H1587" s="6">
        <v>0</v>
      </c>
      <c r="I1587" s="25">
        <v>0</v>
      </c>
      <c r="K1587" s="45">
        <v>500</v>
      </c>
    </row>
    <row r="1588" spans="1:11" ht="12.75" hidden="1">
      <c r="A1588" s="1">
        <v>105</v>
      </c>
      <c r="H1588" s="6">
        <v>0</v>
      </c>
      <c r="I1588" s="25">
        <v>0</v>
      </c>
      <c r="K1588" s="45">
        <v>500</v>
      </c>
    </row>
    <row r="1589" spans="1:11" ht="12.75" hidden="1">
      <c r="A1589" s="1">
        <v>106</v>
      </c>
      <c r="H1589" s="6">
        <v>0</v>
      </c>
      <c r="I1589" s="25">
        <v>0</v>
      </c>
      <c r="K1589" s="45">
        <v>500</v>
      </c>
    </row>
    <row r="1590" spans="1:11" ht="12.75" hidden="1">
      <c r="A1590" s="1">
        <v>107</v>
      </c>
      <c r="H1590" s="6">
        <v>0</v>
      </c>
      <c r="I1590" s="25">
        <v>0</v>
      </c>
      <c r="K1590" s="45">
        <v>500</v>
      </c>
    </row>
    <row r="1591" spans="1:11" ht="12.75" hidden="1">
      <c r="A1591" s="1">
        <v>108</v>
      </c>
      <c r="H1591" s="6">
        <v>0</v>
      </c>
      <c r="I1591" s="25">
        <v>0</v>
      </c>
      <c r="K1591" s="45">
        <v>500</v>
      </c>
    </row>
    <row r="1592" spans="1:11" ht="12.75" hidden="1">
      <c r="A1592" s="1">
        <v>109</v>
      </c>
      <c r="H1592" s="6">
        <v>0</v>
      </c>
      <c r="I1592" s="25">
        <v>0</v>
      </c>
      <c r="K1592" s="45">
        <v>500</v>
      </c>
    </row>
    <row r="1593" spans="1:11" ht="12.75" hidden="1">
      <c r="A1593" s="1">
        <v>110</v>
      </c>
      <c r="H1593" s="6">
        <v>0</v>
      </c>
      <c r="I1593" s="25">
        <v>0</v>
      </c>
      <c r="K1593" s="45">
        <v>500</v>
      </c>
    </row>
    <row r="1594" spans="1:11" ht="12.75" hidden="1">
      <c r="A1594" s="1">
        <v>111</v>
      </c>
      <c r="H1594" s="6">
        <v>0</v>
      </c>
      <c r="I1594" s="25">
        <v>0</v>
      </c>
      <c r="K1594" s="45">
        <v>500</v>
      </c>
    </row>
    <row r="1595" spans="1:11" ht="12.75" hidden="1">
      <c r="A1595" s="1">
        <v>112</v>
      </c>
      <c r="H1595" s="6">
        <v>0</v>
      </c>
      <c r="I1595" s="25">
        <v>0</v>
      </c>
      <c r="K1595" s="45">
        <v>500</v>
      </c>
    </row>
    <row r="1596" spans="1:11" ht="12.75" hidden="1">
      <c r="A1596" s="1">
        <v>113</v>
      </c>
      <c r="H1596" s="6">
        <v>0</v>
      </c>
      <c r="I1596" s="25">
        <v>0</v>
      </c>
      <c r="K1596" s="45">
        <v>500</v>
      </c>
    </row>
    <row r="1597" spans="1:11" ht="12.75" hidden="1">
      <c r="A1597" s="1">
        <v>114</v>
      </c>
      <c r="H1597" s="6">
        <v>0</v>
      </c>
      <c r="I1597" s="25">
        <v>0</v>
      </c>
      <c r="K1597" s="45">
        <v>500</v>
      </c>
    </row>
    <row r="1598" spans="1:11" ht="12.75" hidden="1">
      <c r="A1598" s="1">
        <v>115</v>
      </c>
      <c r="H1598" s="6">
        <v>0</v>
      </c>
      <c r="I1598" s="25">
        <v>0</v>
      </c>
      <c r="K1598" s="45">
        <v>500</v>
      </c>
    </row>
    <row r="1599" spans="1:11" ht="12.75" hidden="1">
      <c r="A1599" s="1">
        <v>116</v>
      </c>
      <c r="H1599" s="6">
        <v>0</v>
      </c>
      <c r="I1599" s="25">
        <v>0</v>
      </c>
      <c r="K1599" s="45">
        <v>500</v>
      </c>
    </row>
    <row r="1600" spans="1:11" ht="12.75" hidden="1">
      <c r="A1600" s="1">
        <v>117</v>
      </c>
      <c r="H1600" s="6">
        <v>0</v>
      </c>
      <c r="I1600" s="25">
        <v>0</v>
      </c>
      <c r="K1600" s="45">
        <v>500</v>
      </c>
    </row>
    <row r="1601" spans="1:11" ht="12.75" hidden="1">
      <c r="A1601" s="1">
        <v>118</v>
      </c>
      <c r="H1601" s="6">
        <v>0</v>
      </c>
      <c r="I1601" s="25">
        <v>0</v>
      </c>
      <c r="K1601" s="45">
        <v>500</v>
      </c>
    </row>
    <row r="1602" spans="1:11" ht="12.75" hidden="1">
      <c r="A1602" s="1">
        <v>119</v>
      </c>
      <c r="B1602" s="9"/>
      <c r="H1602" s="6">
        <v>0</v>
      </c>
      <c r="I1602" s="25">
        <v>0</v>
      </c>
      <c r="K1602" s="45">
        <v>500</v>
      </c>
    </row>
    <row r="1603" spans="1:11" ht="12.75" hidden="1">
      <c r="A1603" s="1">
        <v>120</v>
      </c>
      <c r="B1603" s="8"/>
      <c r="H1603" s="6">
        <v>0</v>
      </c>
      <c r="I1603" s="25">
        <v>0</v>
      </c>
      <c r="K1603" s="45">
        <v>500</v>
      </c>
    </row>
    <row r="1604" spans="1:11" ht="12.75" hidden="1">
      <c r="A1604" s="1">
        <v>121</v>
      </c>
      <c r="B1604" s="8"/>
      <c r="H1604" s="6">
        <v>0</v>
      </c>
      <c r="I1604" s="25">
        <v>0</v>
      </c>
      <c r="K1604" s="45">
        <v>500</v>
      </c>
    </row>
    <row r="1605" spans="1:11" ht="12.75" hidden="1">
      <c r="A1605" s="1">
        <v>122</v>
      </c>
      <c r="H1605" s="6">
        <v>0</v>
      </c>
      <c r="I1605" s="25">
        <v>0</v>
      </c>
      <c r="K1605" s="45">
        <v>500</v>
      </c>
    </row>
    <row r="1606" spans="1:11" ht="12.75" hidden="1">
      <c r="A1606" s="1">
        <v>123</v>
      </c>
      <c r="B1606" s="10"/>
      <c r="H1606" s="6">
        <v>0</v>
      </c>
      <c r="I1606" s="25">
        <v>0</v>
      </c>
      <c r="K1606" s="45">
        <v>500</v>
      </c>
    </row>
    <row r="1607" spans="1:11" ht="12.75" hidden="1">
      <c r="A1607" s="1">
        <v>124</v>
      </c>
      <c r="B1607" s="10"/>
      <c r="H1607" s="6">
        <v>0</v>
      </c>
      <c r="I1607" s="25">
        <v>0</v>
      </c>
      <c r="K1607" s="45">
        <v>500</v>
      </c>
    </row>
    <row r="1608" spans="1:11" ht="12.75" hidden="1">
      <c r="A1608" s="1">
        <v>125</v>
      </c>
      <c r="B1608" s="10"/>
      <c r="H1608" s="6">
        <v>0</v>
      </c>
      <c r="I1608" s="25">
        <v>0</v>
      </c>
      <c r="K1608" s="45">
        <v>500</v>
      </c>
    </row>
    <row r="1609" spans="1:11" ht="12.75" hidden="1">
      <c r="A1609" s="1">
        <v>126</v>
      </c>
      <c r="B1609" s="10"/>
      <c r="H1609" s="6">
        <v>0</v>
      </c>
      <c r="I1609" s="25">
        <v>0</v>
      </c>
      <c r="K1609" s="45">
        <v>500</v>
      </c>
    </row>
    <row r="1610" spans="1:11" ht="12.75" hidden="1">
      <c r="A1610" s="1">
        <v>127</v>
      </c>
      <c r="B1610" s="10"/>
      <c r="H1610" s="6">
        <v>0</v>
      </c>
      <c r="I1610" s="25">
        <v>0</v>
      </c>
      <c r="K1610" s="45">
        <v>500</v>
      </c>
    </row>
    <row r="1611" spans="1:11" ht="12.75" hidden="1">
      <c r="A1611" s="1">
        <v>128</v>
      </c>
      <c r="B1611" s="10"/>
      <c r="H1611" s="6">
        <v>0</v>
      </c>
      <c r="I1611" s="25">
        <v>0</v>
      </c>
      <c r="K1611" s="45">
        <v>500</v>
      </c>
    </row>
    <row r="1612" spans="1:11" ht="12.75" hidden="1">
      <c r="A1612" s="1">
        <v>129</v>
      </c>
      <c r="B1612" s="10"/>
      <c r="H1612" s="6">
        <v>0</v>
      </c>
      <c r="I1612" s="25">
        <v>0</v>
      </c>
      <c r="K1612" s="45">
        <v>500</v>
      </c>
    </row>
    <row r="1613" spans="1:11" ht="12.75" hidden="1">
      <c r="A1613" s="1">
        <v>130</v>
      </c>
      <c r="B1613" s="10"/>
      <c r="H1613" s="6">
        <v>0</v>
      </c>
      <c r="I1613" s="25">
        <v>0</v>
      </c>
      <c r="K1613" s="45">
        <v>500</v>
      </c>
    </row>
    <row r="1614" spans="1:11" ht="12.75" hidden="1">
      <c r="A1614" s="1">
        <v>131</v>
      </c>
      <c r="B1614" s="10"/>
      <c r="H1614" s="6">
        <v>0</v>
      </c>
      <c r="I1614" s="25">
        <v>0</v>
      </c>
      <c r="K1614" s="45">
        <v>500</v>
      </c>
    </row>
    <row r="1615" spans="1:11" ht="12.75" hidden="1">
      <c r="A1615" s="1">
        <v>132</v>
      </c>
      <c r="B1615" s="10"/>
      <c r="H1615" s="6">
        <v>0</v>
      </c>
      <c r="I1615" s="25">
        <v>0</v>
      </c>
      <c r="K1615" s="45">
        <v>500</v>
      </c>
    </row>
    <row r="1616" spans="1:11" ht="12.75" hidden="1">
      <c r="A1616" s="1">
        <v>133</v>
      </c>
      <c r="B1616" s="10"/>
      <c r="H1616" s="6">
        <v>0</v>
      </c>
      <c r="I1616" s="25">
        <v>0</v>
      </c>
      <c r="K1616" s="45">
        <v>500</v>
      </c>
    </row>
    <row r="1617" spans="1:11" ht="12.75" hidden="1">
      <c r="A1617" s="1">
        <v>134</v>
      </c>
      <c r="B1617" s="10"/>
      <c r="H1617" s="6">
        <v>0</v>
      </c>
      <c r="I1617" s="25">
        <v>0</v>
      </c>
      <c r="K1617" s="45">
        <v>500</v>
      </c>
    </row>
    <row r="1618" spans="1:11" ht="12.75" hidden="1">
      <c r="A1618" s="1">
        <v>135</v>
      </c>
      <c r="H1618" s="6">
        <v>0</v>
      </c>
      <c r="I1618" s="25">
        <v>0</v>
      </c>
      <c r="K1618" s="45">
        <v>500</v>
      </c>
    </row>
    <row r="1619" spans="1:11" ht="12.75" hidden="1">
      <c r="A1619" s="1">
        <v>136</v>
      </c>
      <c r="H1619" s="6">
        <v>0</v>
      </c>
      <c r="I1619" s="25">
        <v>0</v>
      </c>
      <c r="K1619" s="45">
        <v>500</v>
      </c>
    </row>
    <row r="1620" spans="1:11" ht="12.75" hidden="1">
      <c r="A1620" s="1">
        <v>137</v>
      </c>
      <c r="H1620" s="6">
        <v>0</v>
      </c>
      <c r="I1620" s="25">
        <v>0</v>
      </c>
      <c r="K1620" s="45">
        <v>500</v>
      </c>
    </row>
    <row r="1621" spans="1:11" ht="12.75" hidden="1">
      <c r="A1621" s="1">
        <v>138</v>
      </c>
      <c r="H1621" s="6">
        <v>0</v>
      </c>
      <c r="I1621" s="25">
        <v>0</v>
      </c>
      <c r="K1621" s="45">
        <v>500</v>
      </c>
    </row>
    <row r="1622" spans="1:11" ht="12.75" hidden="1">
      <c r="A1622" s="1">
        <v>139</v>
      </c>
      <c r="H1622" s="6">
        <v>0</v>
      </c>
      <c r="I1622" s="25">
        <v>0</v>
      </c>
      <c r="K1622" s="45">
        <v>500</v>
      </c>
    </row>
    <row r="1623" spans="1:11" ht="12.75" hidden="1">
      <c r="A1623" s="1">
        <v>140</v>
      </c>
      <c r="H1623" s="6">
        <v>0</v>
      </c>
      <c r="I1623" s="25">
        <v>0</v>
      </c>
      <c r="K1623" s="45">
        <v>500</v>
      </c>
    </row>
    <row r="1624" spans="1:11" ht="12.75" hidden="1">
      <c r="A1624" s="1">
        <v>141</v>
      </c>
      <c r="H1624" s="6">
        <v>0</v>
      </c>
      <c r="I1624" s="25">
        <v>0</v>
      </c>
      <c r="K1624" s="45">
        <v>500</v>
      </c>
    </row>
    <row r="1625" spans="1:11" ht="12.75" hidden="1">
      <c r="A1625" s="1">
        <v>142</v>
      </c>
      <c r="H1625" s="6">
        <v>0</v>
      </c>
      <c r="I1625" s="25">
        <v>0</v>
      </c>
      <c r="K1625" s="45">
        <v>500</v>
      </c>
    </row>
    <row r="1626" spans="1:11" ht="12.75" hidden="1">
      <c r="A1626" s="1">
        <v>143</v>
      </c>
      <c r="H1626" s="6">
        <v>0</v>
      </c>
      <c r="I1626" s="25">
        <v>0</v>
      </c>
      <c r="K1626" s="45">
        <v>500</v>
      </c>
    </row>
    <row r="1627" spans="1:11" ht="12.75" hidden="1">
      <c r="A1627" s="1">
        <v>144</v>
      </c>
      <c r="H1627" s="6">
        <v>0</v>
      </c>
      <c r="I1627" s="25">
        <v>0</v>
      </c>
      <c r="K1627" s="45">
        <v>500</v>
      </c>
    </row>
    <row r="1628" spans="1:11" ht="12.75" hidden="1">
      <c r="A1628" s="1">
        <v>145</v>
      </c>
      <c r="H1628" s="6">
        <v>0</v>
      </c>
      <c r="I1628" s="25">
        <v>0</v>
      </c>
      <c r="K1628" s="45">
        <v>500</v>
      </c>
    </row>
    <row r="1629" spans="1:11" ht="12.75" hidden="1">
      <c r="A1629" s="1">
        <v>146</v>
      </c>
      <c r="H1629" s="6">
        <v>0</v>
      </c>
      <c r="I1629" s="25">
        <v>0</v>
      </c>
      <c r="K1629" s="45">
        <v>500</v>
      </c>
    </row>
    <row r="1630" spans="1:11" ht="12.75" hidden="1">
      <c r="A1630" s="1">
        <v>147</v>
      </c>
      <c r="H1630" s="6">
        <v>0</v>
      </c>
      <c r="I1630" s="25">
        <v>0</v>
      </c>
      <c r="K1630" s="45">
        <v>500</v>
      </c>
    </row>
    <row r="1631" spans="1:11" ht="12.75" hidden="1">
      <c r="A1631" s="1">
        <v>148</v>
      </c>
      <c r="H1631" s="6">
        <v>0</v>
      </c>
      <c r="I1631" s="25">
        <v>0</v>
      </c>
      <c r="K1631" s="45">
        <v>500</v>
      </c>
    </row>
    <row r="1632" spans="1:11" ht="12.75" hidden="1">
      <c r="A1632" s="1">
        <v>149</v>
      </c>
      <c r="H1632" s="6">
        <v>0</v>
      </c>
      <c r="I1632" s="25">
        <v>0</v>
      </c>
      <c r="K1632" s="45">
        <v>500</v>
      </c>
    </row>
    <row r="1633" spans="1:11" ht="12.75" hidden="1">
      <c r="A1633" s="1">
        <v>150</v>
      </c>
      <c r="H1633" s="6">
        <v>0</v>
      </c>
      <c r="I1633" s="25">
        <v>0</v>
      </c>
      <c r="K1633" s="45">
        <v>500</v>
      </c>
    </row>
    <row r="1634" spans="1:11" ht="12.75" hidden="1">
      <c r="A1634" s="1">
        <v>151</v>
      </c>
      <c r="H1634" s="6">
        <v>0</v>
      </c>
      <c r="I1634" s="25">
        <v>0</v>
      </c>
      <c r="K1634" s="45">
        <v>500</v>
      </c>
    </row>
    <row r="1635" spans="1:11" ht="12.75" hidden="1">
      <c r="A1635" s="1">
        <v>152</v>
      </c>
      <c r="H1635" s="6">
        <v>0</v>
      </c>
      <c r="I1635" s="25">
        <v>0</v>
      </c>
      <c r="K1635" s="45">
        <v>500</v>
      </c>
    </row>
    <row r="1636" spans="1:11" ht="12.75" hidden="1">
      <c r="A1636" s="1">
        <v>153</v>
      </c>
      <c r="H1636" s="6">
        <v>0</v>
      </c>
      <c r="I1636" s="25">
        <v>0</v>
      </c>
      <c r="K1636" s="45">
        <v>500</v>
      </c>
    </row>
    <row r="1637" spans="1:11" ht="12.75" hidden="1">
      <c r="A1637" s="1">
        <v>154</v>
      </c>
      <c r="H1637" s="6">
        <v>0</v>
      </c>
      <c r="I1637" s="25">
        <v>0</v>
      </c>
      <c r="K1637" s="45">
        <v>500</v>
      </c>
    </row>
    <row r="1638" spans="1:11" ht="12.75" hidden="1">
      <c r="A1638" s="1">
        <v>155</v>
      </c>
      <c r="H1638" s="6">
        <v>0</v>
      </c>
      <c r="I1638" s="25">
        <v>0</v>
      </c>
      <c r="K1638" s="45">
        <v>500</v>
      </c>
    </row>
    <row r="1639" spans="1:11" ht="12.75" hidden="1">
      <c r="A1639" s="1">
        <v>156</v>
      </c>
      <c r="H1639" s="6">
        <v>0</v>
      </c>
      <c r="I1639" s="25">
        <v>0</v>
      </c>
      <c r="K1639" s="45">
        <v>500</v>
      </c>
    </row>
    <row r="1640" spans="1:11" ht="12.75" hidden="1">
      <c r="A1640" s="1">
        <v>157</v>
      </c>
      <c r="H1640" s="6">
        <v>0</v>
      </c>
      <c r="I1640" s="25">
        <v>0</v>
      </c>
      <c r="K1640" s="45">
        <v>500</v>
      </c>
    </row>
    <row r="1641" spans="1:11" ht="12.75" hidden="1">
      <c r="A1641" s="1">
        <v>158</v>
      </c>
      <c r="H1641" s="6">
        <v>0</v>
      </c>
      <c r="I1641" s="25">
        <v>0</v>
      </c>
      <c r="K1641" s="45">
        <v>500</v>
      </c>
    </row>
    <row r="1642" spans="1:11" ht="12.75" hidden="1">
      <c r="A1642" s="1">
        <v>159</v>
      </c>
      <c r="H1642" s="6">
        <v>0</v>
      </c>
      <c r="I1642" s="25">
        <v>0</v>
      </c>
      <c r="K1642" s="45">
        <v>500</v>
      </c>
    </row>
    <row r="1643" spans="1:11" ht="12.75" hidden="1">
      <c r="A1643" s="1">
        <v>160</v>
      </c>
      <c r="H1643" s="6">
        <v>0</v>
      </c>
      <c r="I1643" s="25">
        <v>0</v>
      </c>
      <c r="K1643" s="45">
        <v>500</v>
      </c>
    </row>
    <row r="1644" spans="1:11" ht="12.75" hidden="1">
      <c r="A1644" s="1">
        <v>161</v>
      </c>
      <c r="H1644" s="6">
        <v>0</v>
      </c>
      <c r="I1644" s="25">
        <v>0</v>
      </c>
      <c r="K1644" s="45">
        <v>500</v>
      </c>
    </row>
    <row r="1645" spans="1:11" ht="12.75" hidden="1">
      <c r="A1645" s="1">
        <v>162</v>
      </c>
      <c r="H1645" s="6">
        <v>0</v>
      </c>
      <c r="I1645" s="25">
        <v>0</v>
      </c>
      <c r="K1645" s="45">
        <v>500</v>
      </c>
    </row>
    <row r="1646" spans="1:11" ht="12.75" hidden="1">
      <c r="A1646" s="1">
        <v>163</v>
      </c>
      <c r="H1646" s="6">
        <v>0</v>
      </c>
      <c r="I1646" s="25">
        <v>0</v>
      </c>
      <c r="K1646" s="45">
        <v>500</v>
      </c>
    </row>
    <row r="1647" spans="1:11" ht="12.75" hidden="1">
      <c r="A1647" s="1">
        <v>164</v>
      </c>
      <c r="H1647" s="6">
        <v>0</v>
      </c>
      <c r="I1647" s="25">
        <v>0</v>
      </c>
      <c r="K1647" s="45">
        <v>500</v>
      </c>
    </row>
    <row r="1648" spans="1:11" ht="12.75" hidden="1">
      <c r="A1648" s="1">
        <v>165</v>
      </c>
      <c r="H1648" s="6">
        <v>0</v>
      </c>
      <c r="I1648" s="25">
        <v>0</v>
      </c>
      <c r="K1648" s="45">
        <v>500</v>
      </c>
    </row>
    <row r="1649" spans="1:11" ht="12.75" hidden="1">
      <c r="A1649" s="1">
        <v>166</v>
      </c>
      <c r="H1649" s="6">
        <v>0</v>
      </c>
      <c r="I1649" s="25">
        <v>0</v>
      </c>
      <c r="K1649" s="45">
        <v>500</v>
      </c>
    </row>
    <row r="1650" spans="1:11" ht="12.75" hidden="1">
      <c r="A1650" s="1">
        <v>167</v>
      </c>
      <c r="H1650" s="6">
        <v>0</v>
      </c>
      <c r="I1650" s="25">
        <v>0</v>
      </c>
      <c r="K1650" s="45">
        <v>500</v>
      </c>
    </row>
    <row r="1651" spans="1:11" ht="12.75" hidden="1">
      <c r="A1651" s="1">
        <v>168</v>
      </c>
      <c r="H1651" s="6">
        <v>0</v>
      </c>
      <c r="I1651" s="25">
        <v>0</v>
      </c>
      <c r="K1651" s="45">
        <v>500</v>
      </c>
    </row>
    <row r="1652" spans="1:11" ht="12.75" hidden="1">
      <c r="A1652" s="1">
        <v>169</v>
      </c>
      <c r="H1652" s="6">
        <v>0</v>
      </c>
      <c r="I1652" s="25">
        <v>0</v>
      </c>
      <c r="K1652" s="45">
        <v>500</v>
      </c>
    </row>
    <row r="1653" spans="1:11" ht="12.75" hidden="1">
      <c r="A1653" s="1">
        <v>170</v>
      </c>
      <c r="H1653" s="6">
        <v>0</v>
      </c>
      <c r="I1653" s="25">
        <v>0</v>
      </c>
      <c r="K1653" s="45">
        <v>500</v>
      </c>
    </row>
    <row r="1654" spans="1:11" ht="12.75" hidden="1">
      <c r="A1654" s="1">
        <v>171</v>
      </c>
      <c r="H1654" s="6">
        <v>0</v>
      </c>
      <c r="I1654" s="25">
        <v>0</v>
      </c>
      <c r="K1654" s="45">
        <v>500</v>
      </c>
    </row>
    <row r="1655" spans="1:11" ht="12.75" hidden="1">
      <c r="A1655" s="1">
        <v>172</v>
      </c>
      <c r="H1655" s="6">
        <v>0</v>
      </c>
      <c r="I1655" s="25">
        <v>0</v>
      </c>
      <c r="K1655" s="45">
        <v>500</v>
      </c>
    </row>
    <row r="1656" spans="1:11" ht="12.75" hidden="1">
      <c r="A1656" s="1">
        <v>173</v>
      </c>
      <c r="H1656" s="6">
        <v>0</v>
      </c>
      <c r="I1656" s="25">
        <v>0</v>
      </c>
      <c r="K1656" s="45">
        <v>500</v>
      </c>
    </row>
    <row r="1657" spans="1:11" ht="12.75" hidden="1">
      <c r="A1657" s="1">
        <v>174</v>
      </c>
      <c r="H1657" s="6">
        <v>0</v>
      </c>
      <c r="I1657" s="25">
        <v>0</v>
      </c>
      <c r="K1657" s="45">
        <v>500</v>
      </c>
    </row>
    <row r="1658" spans="1:11" ht="12.75" hidden="1">
      <c r="A1658" s="1">
        <v>175</v>
      </c>
      <c r="H1658" s="6">
        <v>0</v>
      </c>
      <c r="I1658" s="25">
        <v>0</v>
      </c>
      <c r="K1658" s="45">
        <v>500</v>
      </c>
    </row>
    <row r="1659" spans="1:11" ht="12.75" hidden="1">
      <c r="A1659" s="1">
        <v>176</v>
      </c>
      <c r="H1659" s="6">
        <v>0</v>
      </c>
      <c r="I1659" s="25">
        <v>0</v>
      </c>
      <c r="K1659" s="45">
        <v>500</v>
      </c>
    </row>
    <row r="1660" spans="1:11" ht="12.75" hidden="1">
      <c r="A1660" s="1">
        <v>177</v>
      </c>
      <c r="H1660" s="6">
        <v>0</v>
      </c>
      <c r="I1660" s="25">
        <v>0</v>
      </c>
      <c r="K1660" s="45">
        <v>500</v>
      </c>
    </row>
    <row r="1661" spans="1:11" ht="12.75" hidden="1">
      <c r="A1661" s="1">
        <v>178</v>
      </c>
      <c r="H1661" s="6">
        <v>0</v>
      </c>
      <c r="I1661" s="25">
        <v>0</v>
      </c>
      <c r="K1661" s="45">
        <v>500</v>
      </c>
    </row>
    <row r="1662" spans="1:11" ht="12.75" hidden="1">
      <c r="A1662" s="1">
        <v>179</v>
      </c>
      <c r="H1662" s="6">
        <v>0</v>
      </c>
      <c r="I1662" s="25">
        <v>0</v>
      </c>
      <c r="K1662" s="45">
        <v>500</v>
      </c>
    </row>
    <row r="1663" spans="1:11" ht="12.75" hidden="1">
      <c r="A1663" s="1">
        <v>180</v>
      </c>
      <c r="H1663" s="6">
        <v>0</v>
      </c>
      <c r="I1663" s="25">
        <v>0</v>
      </c>
      <c r="K1663" s="45">
        <v>500</v>
      </c>
    </row>
    <row r="1664" spans="1:11" ht="12.75" hidden="1">
      <c r="A1664" s="1">
        <v>181</v>
      </c>
      <c r="H1664" s="6">
        <v>0</v>
      </c>
      <c r="I1664" s="25">
        <v>0</v>
      </c>
      <c r="K1664" s="45">
        <v>500</v>
      </c>
    </row>
    <row r="1665" spans="1:11" ht="12.75" hidden="1">
      <c r="A1665" s="1">
        <v>182</v>
      </c>
      <c r="H1665" s="6">
        <v>0</v>
      </c>
      <c r="I1665" s="25">
        <v>0</v>
      </c>
      <c r="K1665" s="45">
        <v>500</v>
      </c>
    </row>
    <row r="1666" spans="1:11" ht="12.75" hidden="1">
      <c r="A1666" s="1">
        <v>183</v>
      </c>
      <c r="H1666" s="6">
        <v>0</v>
      </c>
      <c r="I1666" s="25">
        <v>0</v>
      </c>
      <c r="K1666" s="45">
        <v>500</v>
      </c>
    </row>
    <row r="1667" spans="1:11" ht="12.75" hidden="1">
      <c r="A1667" s="1">
        <v>184</v>
      </c>
      <c r="H1667" s="6">
        <v>0</v>
      </c>
      <c r="I1667" s="25">
        <v>0</v>
      </c>
      <c r="K1667" s="45">
        <v>500</v>
      </c>
    </row>
    <row r="1668" spans="1:11" ht="12.75" hidden="1">
      <c r="A1668" s="1">
        <v>185</v>
      </c>
      <c r="H1668" s="6">
        <v>0</v>
      </c>
      <c r="I1668" s="25">
        <v>0</v>
      </c>
      <c r="K1668" s="45">
        <v>500</v>
      </c>
    </row>
    <row r="1669" spans="1:11" ht="12.75" hidden="1">
      <c r="A1669" s="1">
        <v>186</v>
      </c>
      <c r="H1669" s="6">
        <v>0</v>
      </c>
      <c r="I1669" s="25">
        <v>0</v>
      </c>
      <c r="K1669" s="45">
        <v>500</v>
      </c>
    </row>
    <row r="1670" spans="1:11" ht="12.75" hidden="1">
      <c r="A1670" s="1">
        <v>187</v>
      </c>
      <c r="H1670" s="6">
        <v>0</v>
      </c>
      <c r="I1670" s="25">
        <v>0</v>
      </c>
      <c r="K1670" s="45">
        <v>500</v>
      </c>
    </row>
    <row r="1671" spans="1:11" ht="12.75" hidden="1">
      <c r="A1671" s="1">
        <v>188</v>
      </c>
      <c r="H1671" s="6">
        <v>0</v>
      </c>
      <c r="I1671" s="25">
        <v>0</v>
      </c>
      <c r="K1671" s="45">
        <v>500</v>
      </c>
    </row>
    <row r="1672" spans="1:11" ht="12.75" hidden="1">
      <c r="A1672" s="1">
        <v>189</v>
      </c>
      <c r="H1672" s="6">
        <v>0</v>
      </c>
      <c r="I1672" s="25">
        <v>0</v>
      </c>
      <c r="K1672" s="45">
        <v>500</v>
      </c>
    </row>
    <row r="1673" spans="1:11" ht="12.75" hidden="1">
      <c r="A1673" s="1">
        <v>190</v>
      </c>
      <c r="H1673" s="6">
        <v>0</v>
      </c>
      <c r="I1673" s="25">
        <v>0</v>
      </c>
      <c r="K1673" s="45">
        <v>500</v>
      </c>
    </row>
    <row r="1674" spans="1:11" ht="12.75" hidden="1">
      <c r="A1674" s="1">
        <v>191</v>
      </c>
      <c r="H1674" s="6">
        <v>0</v>
      </c>
      <c r="I1674" s="25">
        <v>0</v>
      </c>
      <c r="K1674" s="45">
        <v>500</v>
      </c>
    </row>
    <row r="1675" spans="1:11" ht="12.75" hidden="1">
      <c r="A1675" s="1">
        <v>192</v>
      </c>
      <c r="H1675" s="6">
        <v>0</v>
      </c>
      <c r="I1675" s="25">
        <v>0</v>
      </c>
      <c r="K1675" s="45">
        <v>500</v>
      </c>
    </row>
    <row r="1676" spans="1:11" ht="12.75" hidden="1">
      <c r="A1676" s="1">
        <v>193</v>
      </c>
      <c r="H1676" s="6">
        <v>0</v>
      </c>
      <c r="I1676" s="25">
        <v>0</v>
      </c>
      <c r="K1676" s="45">
        <v>500</v>
      </c>
    </row>
    <row r="1677" spans="1:11" ht="12.75" hidden="1">
      <c r="A1677" s="1">
        <v>194</v>
      </c>
      <c r="H1677" s="6">
        <v>0</v>
      </c>
      <c r="I1677" s="25">
        <v>0</v>
      </c>
      <c r="K1677" s="45">
        <v>500</v>
      </c>
    </row>
    <row r="1678" spans="1:11" ht="12.75" hidden="1">
      <c r="A1678" s="1">
        <v>195</v>
      </c>
      <c r="H1678" s="6">
        <v>0</v>
      </c>
      <c r="I1678" s="25">
        <v>0</v>
      </c>
      <c r="K1678" s="45">
        <v>500</v>
      </c>
    </row>
    <row r="1679" spans="1:11" ht="12.75" hidden="1">
      <c r="A1679" s="1">
        <v>196</v>
      </c>
      <c r="H1679" s="6">
        <v>0</v>
      </c>
      <c r="I1679" s="25">
        <v>0</v>
      </c>
      <c r="K1679" s="45">
        <v>500</v>
      </c>
    </row>
    <row r="1680" spans="1:11" ht="12.75" hidden="1">
      <c r="A1680" s="1">
        <v>197</v>
      </c>
      <c r="B1680" s="9"/>
      <c r="H1680" s="6">
        <v>0</v>
      </c>
      <c r="I1680" s="25">
        <v>0</v>
      </c>
      <c r="K1680" s="45">
        <v>500</v>
      </c>
    </row>
    <row r="1681" spans="1:11" ht="12.75" hidden="1">
      <c r="A1681" s="1">
        <v>198</v>
      </c>
      <c r="B1681" s="8"/>
      <c r="H1681" s="6">
        <v>0</v>
      </c>
      <c r="I1681" s="25">
        <v>0</v>
      </c>
      <c r="K1681" s="45">
        <v>500</v>
      </c>
    </row>
    <row r="1682" spans="1:11" ht="12.75" hidden="1">
      <c r="A1682" s="1">
        <v>199</v>
      </c>
      <c r="B1682" s="8"/>
      <c r="H1682" s="6">
        <v>0</v>
      </c>
      <c r="I1682" s="25">
        <v>0</v>
      </c>
      <c r="K1682" s="45">
        <v>500</v>
      </c>
    </row>
    <row r="1683" spans="1:11" ht="12.75" hidden="1">
      <c r="A1683" s="1">
        <v>200</v>
      </c>
      <c r="H1683" s="6">
        <v>0</v>
      </c>
      <c r="I1683" s="25">
        <v>0</v>
      </c>
      <c r="K1683" s="45">
        <v>500</v>
      </c>
    </row>
    <row r="1684" spans="1:11" ht="12.75" hidden="1">
      <c r="A1684" s="1">
        <v>201</v>
      </c>
      <c r="B1684" s="10"/>
      <c r="H1684" s="6">
        <v>0</v>
      </c>
      <c r="I1684" s="25">
        <v>0</v>
      </c>
      <c r="K1684" s="45">
        <v>500</v>
      </c>
    </row>
    <row r="1685" spans="1:11" ht="12.75" hidden="1">
      <c r="A1685" s="1">
        <v>202</v>
      </c>
      <c r="B1685" s="10"/>
      <c r="H1685" s="6">
        <v>0</v>
      </c>
      <c r="I1685" s="25">
        <v>0</v>
      </c>
      <c r="K1685" s="45">
        <v>500</v>
      </c>
    </row>
    <row r="1686" spans="1:11" ht="12.75" hidden="1">
      <c r="A1686" s="1">
        <v>203</v>
      </c>
      <c r="B1686" s="10"/>
      <c r="H1686" s="6">
        <v>0</v>
      </c>
      <c r="I1686" s="25">
        <v>0</v>
      </c>
      <c r="K1686" s="45">
        <v>500</v>
      </c>
    </row>
    <row r="1687" spans="1:11" ht="12.75" hidden="1">
      <c r="A1687" s="1">
        <v>204</v>
      </c>
      <c r="B1687" s="10"/>
      <c r="H1687" s="6">
        <v>0</v>
      </c>
      <c r="I1687" s="25">
        <v>0</v>
      </c>
      <c r="K1687" s="45">
        <v>500</v>
      </c>
    </row>
    <row r="1688" spans="1:11" ht="12.75" hidden="1">
      <c r="A1688" s="1">
        <v>205</v>
      </c>
      <c r="B1688" s="10"/>
      <c r="H1688" s="6">
        <v>0</v>
      </c>
      <c r="I1688" s="25">
        <v>0</v>
      </c>
      <c r="K1688" s="45">
        <v>500</v>
      </c>
    </row>
    <row r="1689" spans="1:11" ht="12.75" hidden="1">
      <c r="A1689" s="1">
        <v>206</v>
      </c>
      <c r="B1689" s="10"/>
      <c r="H1689" s="6">
        <v>0</v>
      </c>
      <c r="I1689" s="25">
        <v>0</v>
      </c>
      <c r="K1689" s="45">
        <v>500</v>
      </c>
    </row>
    <row r="1690" spans="1:11" ht="12.75" hidden="1">
      <c r="A1690" s="1">
        <v>207</v>
      </c>
      <c r="B1690" s="10"/>
      <c r="H1690" s="6">
        <v>0</v>
      </c>
      <c r="I1690" s="25">
        <v>0</v>
      </c>
      <c r="K1690" s="45">
        <v>500</v>
      </c>
    </row>
    <row r="1691" spans="1:11" ht="12.75" hidden="1">
      <c r="A1691" s="1">
        <v>208</v>
      </c>
      <c r="B1691" s="10"/>
      <c r="H1691" s="6">
        <v>0</v>
      </c>
      <c r="I1691" s="25">
        <v>0</v>
      </c>
      <c r="K1691" s="45">
        <v>500</v>
      </c>
    </row>
    <row r="1692" spans="1:11" ht="12.75" hidden="1">
      <c r="A1692" s="1">
        <v>209</v>
      </c>
      <c r="B1692" s="10"/>
      <c r="H1692" s="6">
        <v>0</v>
      </c>
      <c r="I1692" s="25">
        <v>0</v>
      </c>
      <c r="K1692" s="45">
        <v>500</v>
      </c>
    </row>
    <row r="1693" spans="1:11" ht="12.75" hidden="1">
      <c r="A1693" s="1">
        <v>210</v>
      </c>
      <c r="B1693" s="10"/>
      <c r="H1693" s="6">
        <v>0</v>
      </c>
      <c r="I1693" s="25">
        <v>0</v>
      </c>
      <c r="K1693" s="45">
        <v>500</v>
      </c>
    </row>
    <row r="1694" spans="1:11" ht="12.75" hidden="1">
      <c r="A1694" s="1">
        <v>211</v>
      </c>
      <c r="B1694" s="10"/>
      <c r="H1694" s="6">
        <v>0</v>
      </c>
      <c r="I1694" s="25">
        <v>0</v>
      </c>
      <c r="K1694" s="45">
        <v>500</v>
      </c>
    </row>
    <row r="1695" spans="1:11" ht="12.75" hidden="1">
      <c r="A1695" s="1">
        <v>212</v>
      </c>
      <c r="B1695" s="10"/>
      <c r="H1695" s="6">
        <v>0</v>
      </c>
      <c r="I1695" s="25">
        <v>0</v>
      </c>
      <c r="K1695" s="45">
        <v>500</v>
      </c>
    </row>
    <row r="1696" spans="1:11" ht="12.75" hidden="1">
      <c r="A1696" s="1">
        <v>213</v>
      </c>
      <c r="B1696" s="10"/>
      <c r="H1696" s="6">
        <v>0</v>
      </c>
      <c r="I1696" s="25">
        <v>0</v>
      </c>
      <c r="K1696" s="45">
        <v>500</v>
      </c>
    </row>
    <row r="1697" spans="1:11" ht="12.75" hidden="1">
      <c r="A1697" s="1">
        <v>214</v>
      </c>
      <c r="B1697" s="10"/>
      <c r="H1697" s="6">
        <v>0</v>
      </c>
      <c r="I1697" s="25">
        <v>0</v>
      </c>
      <c r="K1697" s="45">
        <v>500</v>
      </c>
    </row>
    <row r="1698" spans="1:11" ht="12.75" hidden="1">
      <c r="A1698" s="1">
        <v>215</v>
      </c>
      <c r="B1698" s="10"/>
      <c r="H1698" s="6">
        <v>0</v>
      </c>
      <c r="I1698" s="25">
        <v>0</v>
      </c>
      <c r="K1698" s="45">
        <v>500</v>
      </c>
    </row>
    <row r="1699" spans="1:11" ht="12.75" hidden="1">
      <c r="A1699" s="1">
        <v>216</v>
      </c>
      <c r="B1699" s="10"/>
      <c r="H1699" s="6">
        <v>0</v>
      </c>
      <c r="I1699" s="25">
        <v>0</v>
      </c>
      <c r="K1699" s="45">
        <v>500</v>
      </c>
    </row>
    <row r="1700" spans="1:11" ht="12.75" hidden="1">
      <c r="A1700" s="1">
        <v>217</v>
      </c>
      <c r="B1700" s="10"/>
      <c r="H1700" s="6">
        <v>0</v>
      </c>
      <c r="I1700" s="25">
        <v>0</v>
      </c>
      <c r="K1700" s="45">
        <v>500</v>
      </c>
    </row>
    <row r="1701" spans="1:11" ht="12.75" hidden="1">
      <c r="A1701" s="1">
        <v>218</v>
      </c>
      <c r="B1701" s="10"/>
      <c r="H1701" s="6">
        <v>0</v>
      </c>
      <c r="I1701" s="25">
        <v>0</v>
      </c>
      <c r="K1701" s="45">
        <v>500</v>
      </c>
    </row>
    <row r="1702" spans="1:11" ht="12.75" hidden="1">
      <c r="A1702" s="1" t="s">
        <v>981</v>
      </c>
      <c r="H1702" s="6">
        <v>0</v>
      </c>
      <c r="I1702" s="25">
        <v>0</v>
      </c>
      <c r="K1702" s="45">
        <v>500</v>
      </c>
    </row>
    <row r="1703" spans="1:11" ht="12.75" hidden="1">
      <c r="A1703" s="1" t="s">
        <v>982</v>
      </c>
      <c r="B1703" s="8"/>
      <c r="H1703" s="6">
        <v>0</v>
      </c>
      <c r="I1703" s="25">
        <v>0</v>
      </c>
      <c r="K1703" s="45">
        <v>500</v>
      </c>
    </row>
    <row r="1704" spans="1:11" ht="12.75" hidden="1">
      <c r="A1704" s="1" t="s">
        <v>983</v>
      </c>
      <c r="H1704" s="6">
        <v>0</v>
      </c>
      <c r="I1704" s="25">
        <v>0</v>
      </c>
      <c r="K1704" s="45">
        <v>500</v>
      </c>
    </row>
    <row r="1705" spans="1:11" ht="12.75" hidden="1">
      <c r="A1705" s="1" t="s">
        <v>984</v>
      </c>
      <c r="H1705" s="6">
        <v>0</v>
      </c>
      <c r="I1705" s="25">
        <v>0</v>
      </c>
      <c r="K1705" s="45">
        <v>500</v>
      </c>
    </row>
    <row r="1706" spans="1:11" ht="12.75" hidden="1">
      <c r="A1706" s="1" t="s">
        <v>985</v>
      </c>
      <c r="H1706" s="6">
        <v>0</v>
      </c>
      <c r="I1706" s="25">
        <v>0</v>
      </c>
      <c r="K1706" s="45">
        <v>500</v>
      </c>
    </row>
    <row r="1707" spans="1:11" ht="12.75" hidden="1">
      <c r="A1707" s="1" t="s">
        <v>986</v>
      </c>
      <c r="H1707" s="6">
        <v>0</v>
      </c>
      <c r="I1707" s="25">
        <v>0</v>
      </c>
      <c r="K1707" s="45">
        <v>500</v>
      </c>
    </row>
    <row r="1708" spans="1:11" ht="12.75" hidden="1">
      <c r="A1708" s="1" t="s">
        <v>987</v>
      </c>
      <c r="H1708" s="6">
        <v>0</v>
      </c>
      <c r="I1708" s="25">
        <v>0</v>
      </c>
      <c r="K1708" s="45">
        <v>500</v>
      </c>
    </row>
    <row r="1709" spans="1:11" ht="12.75" hidden="1">
      <c r="A1709" s="1" t="s">
        <v>988</v>
      </c>
      <c r="H1709" s="6">
        <v>0</v>
      </c>
      <c r="I1709" s="25">
        <v>0</v>
      </c>
      <c r="K1709" s="45">
        <v>500</v>
      </c>
    </row>
    <row r="1710" spans="1:11" ht="12.75" hidden="1">
      <c r="A1710" s="1" t="s">
        <v>989</v>
      </c>
      <c r="H1710" s="6">
        <v>0</v>
      </c>
      <c r="I1710" s="25">
        <v>0</v>
      </c>
      <c r="K1710" s="45">
        <v>500</v>
      </c>
    </row>
    <row r="1711" spans="1:11" ht="12.75" hidden="1">
      <c r="A1711" s="1" t="s">
        <v>990</v>
      </c>
      <c r="H1711" s="6">
        <v>0</v>
      </c>
      <c r="I1711" s="25">
        <v>0</v>
      </c>
      <c r="K1711" s="45">
        <v>500</v>
      </c>
    </row>
    <row r="1712" spans="1:11" ht="12.75" hidden="1">
      <c r="A1712" s="1" t="s">
        <v>991</v>
      </c>
      <c r="H1712" s="6">
        <v>0</v>
      </c>
      <c r="I1712" s="25">
        <v>0</v>
      </c>
      <c r="K1712" s="45">
        <v>500</v>
      </c>
    </row>
    <row r="1713" spans="1:11" ht="12.75" hidden="1">
      <c r="A1713" s="1" t="s">
        <v>992</v>
      </c>
      <c r="H1713" s="6">
        <v>0</v>
      </c>
      <c r="I1713" s="25">
        <v>0</v>
      </c>
      <c r="K1713" s="45">
        <v>500</v>
      </c>
    </row>
    <row r="1714" spans="1:11" ht="12.75" hidden="1">
      <c r="A1714" s="1" t="s">
        <v>993</v>
      </c>
      <c r="H1714" s="6">
        <v>0</v>
      </c>
      <c r="I1714" s="25">
        <v>0</v>
      </c>
      <c r="K1714" s="45">
        <v>500</v>
      </c>
    </row>
    <row r="1715" spans="1:11" ht="12.75" hidden="1">
      <c r="A1715" s="1" t="s">
        <v>994</v>
      </c>
      <c r="H1715" s="6">
        <v>0</v>
      </c>
      <c r="I1715" s="25">
        <v>0</v>
      </c>
      <c r="K1715" s="45">
        <v>500</v>
      </c>
    </row>
    <row r="1716" spans="1:11" ht="12.75" hidden="1">
      <c r="A1716" s="1" t="s">
        <v>995</v>
      </c>
      <c r="H1716" s="6">
        <v>0</v>
      </c>
      <c r="I1716" s="25">
        <v>0</v>
      </c>
      <c r="K1716" s="45">
        <v>500</v>
      </c>
    </row>
    <row r="1717" spans="1:11" ht="12.75" hidden="1">
      <c r="A1717" s="1" t="s">
        <v>996</v>
      </c>
      <c r="H1717" s="6">
        <v>0</v>
      </c>
      <c r="I1717" s="25">
        <v>0</v>
      </c>
      <c r="K1717" s="45">
        <v>500</v>
      </c>
    </row>
    <row r="1718" spans="1:11" ht="12.75" hidden="1">
      <c r="A1718" s="1" t="s">
        <v>997</v>
      </c>
      <c r="H1718" s="6">
        <v>0</v>
      </c>
      <c r="I1718" s="25">
        <v>0</v>
      </c>
      <c r="K1718" s="45">
        <v>500</v>
      </c>
    </row>
    <row r="1719" spans="1:11" ht="12.75" hidden="1">
      <c r="A1719" s="1" t="s">
        <v>998</v>
      </c>
      <c r="H1719" s="6">
        <v>0</v>
      </c>
      <c r="I1719" s="25">
        <v>0</v>
      </c>
      <c r="K1719" s="45">
        <v>500</v>
      </c>
    </row>
    <row r="1720" spans="1:11" ht="12.75" hidden="1">
      <c r="A1720" s="1" t="s">
        <v>999</v>
      </c>
      <c r="H1720" s="6">
        <v>0</v>
      </c>
      <c r="I1720" s="25">
        <v>0</v>
      </c>
      <c r="K1720" s="45">
        <v>500</v>
      </c>
    </row>
    <row r="1721" spans="1:11" ht="12.75" hidden="1">
      <c r="A1721" s="1" t="s">
        <v>1000</v>
      </c>
      <c r="H1721" s="6">
        <v>0</v>
      </c>
      <c r="I1721" s="25">
        <v>0</v>
      </c>
      <c r="K1721" s="45">
        <v>500</v>
      </c>
    </row>
    <row r="1722" spans="1:11" ht="12.75" hidden="1">
      <c r="A1722" s="1" t="s">
        <v>1001</v>
      </c>
      <c r="H1722" s="6">
        <v>0</v>
      </c>
      <c r="I1722" s="25">
        <v>0</v>
      </c>
      <c r="K1722" s="45">
        <v>500</v>
      </c>
    </row>
    <row r="1723" spans="1:11" ht="12.75" hidden="1">
      <c r="A1723" s="1" t="s">
        <v>1002</v>
      </c>
      <c r="H1723" s="6">
        <v>0</v>
      </c>
      <c r="I1723" s="25">
        <v>0</v>
      </c>
      <c r="K1723" s="45">
        <v>500</v>
      </c>
    </row>
    <row r="1724" spans="1:11" ht="12.75" hidden="1">
      <c r="A1724" s="1" t="s">
        <v>1003</v>
      </c>
      <c r="H1724" s="6">
        <v>0</v>
      </c>
      <c r="I1724" s="25">
        <v>0</v>
      </c>
      <c r="K1724" s="45">
        <v>500</v>
      </c>
    </row>
    <row r="1725" spans="1:11" ht="12.75" hidden="1">
      <c r="A1725" s="1" t="s">
        <v>1004</v>
      </c>
      <c r="H1725" s="6">
        <v>0</v>
      </c>
      <c r="I1725" s="25">
        <v>0</v>
      </c>
      <c r="K1725" s="45">
        <v>500</v>
      </c>
    </row>
    <row r="1726" spans="1:11" ht="12.75" hidden="1">
      <c r="A1726" s="1" t="s">
        <v>1005</v>
      </c>
      <c r="H1726" s="6">
        <v>0</v>
      </c>
      <c r="I1726" s="25">
        <v>0</v>
      </c>
      <c r="K1726" s="45">
        <v>500</v>
      </c>
    </row>
    <row r="1727" spans="1:11" ht="12.75" hidden="1">
      <c r="A1727" s="1" t="s">
        <v>1006</v>
      </c>
      <c r="H1727" s="6">
        <v>0</v>
      </c>
      <c r="I1727" s="25">
        <v>0</v>
      </c>
      <c r="K1727" s="45">
        <v>500</v>
      </c>
    </row>
    <row r="1728" spans="1:11" ht="12.75" hidden="1">
      <c r="A1728" s="1" t="s">
        <v>1007</v>
      </c>
      <c r="H1728" s="6">
        <v>0</v>
      </c>
      <c r="I1728" s="25">
        <v>0</v>
      </c>
      <c r="K1728" s="45">
        <v>500</v>
      </c>
    </row>
    <row r="1729" spans="1:11" ht="12.75" hidden="1">
      <c r="A1729" s="1" t="s">
        <v>1008</v>
      </c>
      <c r="H1729" s="6">
        <v>0</v>
      </c>
      <c r="I1729" s="25">
        <v>0</v>
      </c>
      <c r="K1729" s="45">
        <v>500</v>
      </c>
    </row>
    <row r="1730" spans="1:11" ht="12.75" hidden="1">
      <c r="A1730" s="1" t="s">
        <v>1009</v>
      </c>
      <c r="H1730" s="6">
        <v>0</v>
      </c>
      <c r="I1730" s="25">
        <v>0</v>
      </c>
      <c r="K1730" s="45">
        <v>500</v>
      </c>
    </row>
    <row r="1731" spans="1:11" ht="12.75" hidden="1">
      <c r="A1731" s="1" t="s">
        <v>1010</v>
      </c>
      <c r="H1731" s="6">
        <v>0</v>
      </c>
      <c r="I1731" s="25">
        <v>0</v>
      </c>
      <c r="K1731" s="45">
        <v>500</v>
      </c>
    </row>
    <row r="1732" spans="1:11" ht="12.75" hidden="1">
      <c r="A1732" s="1" t="s">
        <v>1011</v>
      </c>
      <c r="H1732" s="6">
        <v>0</v>
      </c>
      <c r="I1732" s="25">
        <v>0</v>
      </c>
      <c r="K1732" s="45">
        <v>500</v>
      </c>
    </row>
    <row r="1733" spans="1:11" ht="12.75" hidden="1">
      <c r="A1733" s="1" t="s">
        <v>1012</v>
      </c>
      <c r="H1733" s="6">
        <v>0</v>
      </c>
      <c r="I1733" s="25">
        <v>0</v>
      </c>
      <c r="K1733" s="45">
        <v>500</v>
      </c>
    </row>
    <row r="1734" spans="1:11" ht="12.75" hidden="1">
      <c r="A1734" s="1" t="s">
        <v>1013</v>
      </c>
      <c r="H1734" s="6">
        <v>0</v>
      </c>
      <c r="I1734" s="25">
        <v>0</v>
      </c>
      <c r="K1734" s="45">
        <v>500</v>
      </c>
    </row>
    <row r="1735" spans="1:11" ht="12.75" hidden="1">
      <c r="A1735" s="1" t="s">
        <v>1014</v>
      </c>
      <c r="H1735" s="6">
        <v>0</v>
      </c>
      <c r="I1735" s="25">
        <v>0</v>
      </c>
      <c r="K1735" s="45">
        <v>500</v>
      </c>
    </row>
    <row r="1736" spans="1:11" ht="12.75" hidden="1">
      <c r="A1736" s="1" t="s">
        <v>1015</v>
      </c>
      <c r="H1736" s="6">
        <v>0</v>
      </c>
      <c r="I1736" s="25">
        <v>0</v>
      </c>
      <c r="K1736" s="45">
        <v>500</v>
      </c>
    </row>
    <row r="1737" spans="1:11" ht="12.75" hidden="1">
      <c r="A1737" s="1" t="s">
        <v>1016</v>
      </c>
      <c r="H1737" s="6">
        <v>0</v>
      </c>
      <c r="I1737" s="25">
        <v>0</v>
      </c>
      <c r="K1737" s="45">
        <v>500</v>
      </c>
    </row>
    <row r="1738" spans="1:11" ht="12.75" hidden="1">
      <c r="A1738" s="1" t="s">
        <v>1017</v>
      </c>
      <c r="H1738" s="6">
        <v>0</v>
      </c>
      <c r="I1738" s="25">
        <v>0</v>
      </c>
      <c r="K1738" s="45">
        <v>500</v>
      </c>
    </row>
    <row r="1739" spans="1:11" ht="12.75" hidden="1">
      <c r="A1739" s="1" t="s">
        <v>1018</v>
      </c>
      <c r="H1739" s="6">
        <v>0</v>
      </c>
      <c r="I1739" s="25">
        <v>0</v>
      </c>
      <c r="K1739" s="45">
        <v>500</v>
      </c>
    </row>
    <row r="1740" spans="1:11" ht="12.75" hidden="1">
      <c r="A1740" s="1" t="s">
        <v>1019</v>
      </c>
      <c r="H1740" s="6">
        <v>0</v>
      </c>
      <c r="I1740" s="25">
        <v>0</v>
      </c>
      <c r="K1740" s="45">
        <v>500</v>
      </c>
    </row>
    <row r="1741" spans="1:11" ht="12.75" hidden="1">
      <c r="A1741" s="1" t="s">
        <v>1020</v>
      </c>
      <c r="H1741" s="6">
        <v>0</v>
      </c>
      <c r="I1741" s="25">
        <v>0</v>
      </c>
      <c r="K1741" s="45">
        <v>500</v>
      </c>
    </row>
    <row r="1742" spans="1:11" ht="12.75" hidden="1">
      <c r="A1742" s="1" t="s">
        <v>1021</v>
      </c>
      <c r="H1742" s="6">
        <v>0</v>
      </c>
      <c r="I1742" s="25">
        <v>0</v>
      </c>
      <c r="K1742" s="45">
        <v>500</v>
      </c>
    </row>
    <row r="1743" spans="1:11" ht="12.75" hidden="1">
      <c r="A1743" s="1" t="s">
        <v>1022</v>
      </c>
      <c r="H1743" s="6">
        <v>0</v>
      </c>
      <c r="I1743" s="25">
        <v>0</v>
      </c>
      <c r="K1743" s="45">
        <v>500</v>
      </c>
    </row>
    <row r="1744" spans="1:11" ht="12.75" hidden="1">
      <c r="A1744" s="1" t="s">
        <v>1023</v>
      </c>
      <c r="H1744" s="6">
        <v>0</v>
      </c>
      <c r="I1744" s="25">
        <v>0</v>
      </c>
      <c r="K1744" s="45">
        <v>500</v>
      </c>
    </row>
    <row r="1745" spans="1:11" ht="12.75" hidden="1">
      <c r="A1745" s="1" t="s">
        <v>1024</v>
      </c>
      <c r="H1745" s="6">
        <v>0</v>
      </c>
      <c r="I1745" s="25">
        <v>0</v>
      </c>
      <c r="K1745" s="45">
        <v>500</v>
      </c>
    </row>
    <row r="1746" spans="1:11" ht="12.75" hidden="1">
      <c r="A1746" s="1" t="s">
        <v>1025</v>
      </c>
      <c r="H1746" s="6">
        <v>0</v>
      </c>
      <c r="I1746" s="25">
        <v>0</v>
      </c>
      <c r="K1746" s="45">
        <v>500</v>
      </c>
    </row>
    <row r="1747" spans="1:11" ht="12.75" hidden="1">
      <c r="A1747" s="1" t="s">
        <v>763</v>
      </c>
      <c r="H1747" s="6">
        <v>0</v>
      </c>
      <c r="I1747" s="25">
        <v>0</v>
      </c>
      <c r="K1747" s="45">
        <v>500</v>
      </c>
    </row>
    <row r="1748" spans="1:11" ht="12.75" hidden="1">
      <c r="A1748" s="1" t="s">
        <v>764</v>
      </c>
      <c r="H1748" s="6">
        <v>0</v>
      </c>
      <c r="I1748" s="25">
        <v>0</v>
      </c>
      <c r="K1748" s="45">
        <v>500</v>
      </c>
    </row>
    <row r="1749" spans="1:11" ht="12.75" hidden="1">
      <c r="A1749" s="1" t="s">
        <v>765</v>
      </c>
      <c r="H1749" s="6">
        <v>0</v>
      </c>
      <c r="I1749" s="25">
        <v>0</v>
      </c>
      <c r="K1749" s="45">
        <v>500</v>
      </c>
    </row>
    <row r="1750" spans="1:11" ht="12.75" hidden="1">
      <c r="A1750" s="1" t="s">
        <v>766</v>
      </c>
      <c r="H1750" s="6">
        <v>0</v>
      </c>
      <c r="I1750" s="25">
        <v>0</v>
      </c>
      <c r="K1750" s="45">
        <v>500</v>
      </c>
    </row>
    <row r="1751" spans="1:11" ht="12.75" hidden="1">
      <c r="A1751" s="1" t="s">
        <v>767</v>
      </c>
      <c r="H1751" s="6">
        <v>0</v>
      </c>
      <c r="I1751" s="25">
        <v>0</v>
      </c>
      <c r="K1751" s="45">
        <v>500</v>
      </c>
    </row>
    <row r="1752" spans="1:11" ht="12.75" hidden="1">
      <c r="A1752" s="1" t="s">
        <v>768</v>
      </c>
      <c r="H1752" s="6">
        <v>0</v>
      </c>
      <c r="I1752" s="25">
        <v>0</v>
      </c>
      <c r="K1752" s="45">
        <v>500</v>
      </c>
    </row>
    <row r="1753" spans="1:11" ht="12.75" hidden="1">
      <c r="A1753" s="1" t="s">
        <v>769</v>
      </c>
      <c r="H1753" s="6">
        <v>0</v>
      </c>
      <c r="I1753" s="25">
        <v>0</v>
      </c>
      <c r="K1753" s="45">
        <v>500</v>
      </c>
    </row>
    <row r="1754" spans="1:11" ht="12.75" hidden="1">
      <c r="A1754" s="1" t="s">
        <v>770</v>
      </c>
      <c r="H1754" s="6">
        <v>0</v>
      </c>
      <c r="I1754" s="25">
        <v>0</v>
      </c>
      <c r="K1754" s="45">
        <v>500</v>
      </c>
    </row>
    <row r="1755" spans="1:11" ht="12.75" hidden="1">
      <c r="A1755" s="1" t="s">
        <v>771</v>
      </c>
      <c r="H1755" s="6">
        <v>0</v>
      </c>
      <c r="I1755" s="25">
        <v>0</v>
      </c>
      <c r="K1755" s="45">
        <v>500</v>
      </c>
    </row>
    <row r="1756" spans="1:11" ht="12.75" hidden="1">
      <c r="A1756" s="1" t="s">
        <v>772</v>
      </c>
      <c r="H1756" s="6">
        <v>0</v>
      </c>
      <c r="I1756" s="25">
        <v>0</v>
      </c>
      <c r="K1756" s="45">
        <v>500</v>
      </c>
    </row>
    <row r="1757" spans="1:11" ht="12.75" hidden="1">
      <c r="A1757" s="1" t="s">
        <v>773</v>
      </c>
      <c r="H1757" s="6">
        <v>0</v>
      </c>
      <c r="I1757" s="25">
        <v>0</v>
      </c>
      <c r="K1757" s="45">
        <v>500</v>
      </c>
    </row>
    <row r="1758" spans="1:11" ht="12.75" hidden="1">
      <c r="A1758" s="1" t="s">
        <v>774</v>
      </c>
      <c r="H1758" s="6">
        <v>0</v>
      </c>
      <c r="I1758" s="25">
        <v>0</v>
      </c>
      <c r="K1758" s="45">
        <v>500</v>
      </c>
    </row>
    <row r="1759" spans="1:11" ht="12.75" hidden="1">
      <c r="A1759" s="1" t="s">
        <v>775</v>
      </c>
      <c r="H1759" s="6">
        <v>0</v>
      </c>
      <c r="I1759" s="25">
        <v>0</v>
      </c>
      <c r="K1759" s="45">
        <v>500</v>
      </c>
    </row>
    <row r="1760" spans="1:11" ht="12.75" hidden="1">
      <c r="A1760" s="1" t="s">
        <v>776</v>
      </c>
      <c r="H1760" s="6">
        <v>0</v>
      </c>
      <c r="I1760" s="25">
        <v>0</v>
      </c>
      <c r="K1760" s="45">
        <v>500</v>
      </c>
    </row>
    <row r="1761" spans="1:11" ht="12.75" hidden="1">
      <c r="A1761" s="1" t="s">
        <v>777</v>
      </c>
      <c r="H1761" s="6">
        <v>0</v>
      </c>
      <c r="I1761" s="25">
        <v>0</v>
      </c>
      <c r="K1761" s="45">
        <v>500</v>
      </c>
    </row>
    <row r="1762" spans="1:11" ht="12.75" hidden="1">
      <c r="A1762" s="1" t="s">
        <v>778</v>
      </c>
      <c r="H1762" s="6">
        <v>0</v>
      </c>
      <c r="I1762" s="25">
        <v>0</v>
      </c>
      <c r="K1762" s="45">
        <v>500</v>
      </c>
    </row>
    <row r="1763" spans="1:11" ht="12.75" hidden="1">
      <c r="A1763" s="1" t="s">
        <v>779</v>
      </c>
      <c r="H1763" s="6">
        <v>0</v>
      </c>
      <c r="I1763" s="25">
        <v>0</v>
      </c>
      <c r="K1763" s="45">
        <v>500</v>
      </c>
    </row>
    <row r="1764" spans="1:11" ht="12.75" hidden="1">
      <c r="A1764" s="1" t="s">
        <v>780</v>
      </c>
      <c r="H1764" s="6">
        <v>0</v>
      </c>
      <c r="I1764" s="25">
        <v>0</v>
      </c>
      <c r="K1764" s="45">
        <v>500</v>
      </c>
    </row>
    <row r="1765" spans="1:11" ht="12.75" hidden="1">
      <c r="A1765" s="1" t="s">
        <v>781</v>
      </c>
      <c r="H1765" s="6">
        <v>0</v>
      </c>
      <c r="I1765" s="25">
        <v>0</v>
      </c>
      <c r="K1765" s="45">
        <v>500</v>
      </c>
    </row>
    <row r="1766" spans="1:11" ht="12.75" hidden="1">
      <c r="A1766" s="1" t="s">
        <v>782</v>
      </c>
      <c r="H1766" s="6">
        <v>0</v>
      </c>
      <c r="I1766" s="25">
        <v>0</v>
      </c>
      <c r="K1766" s="45">
        <v>500</v>
      </c>
    </row>
    <row r="1767" spans="1:11" ht="12.75" hidden="1">
      <c r="A1767" s="1" t="s">
        <v>783</v>
      </c>
      <c r="H1767" s="6">
        <v>0</v>
      </c>
      <c r="I1767" s="25">
        <v>0</v>
      </c>
      <c r="K1767" s="45">
        <v>500</v>
      </c>
    </row>
    <row r="1768" spans="1:11" ht="12.75" hidden="1">
      <c r="A1768" s="1" t="s">
        <v>784</v>
      </c>
      <c r="H1768" s="6">
        <v>0</v>
      </c>
      <c r="I1768" s="25">
        <v>0</v>
      </c>
      <c r="K1768" s="45">
        <v>500</v>
      </c>
    </row>
    <row r="1769" spans="1:11" ht="12.75" hidden="1">
      <c r="A1769" s="1" t="s">
        <v>785</v>
      </c>
      <c r="H1769" s="6">
        <v>0</v>
      </c>
      <c r="I1769" s="25">
        <v>0</v>
      </c>
      <c r="K1769" s="45">
        <v>500</v>
      </c>
    </row>
    <row r="1770" spans="1:11" ht="12.75" hidden="1">
      <c r="A1770" s="1" t="s">
        <v>786</v>
      </c>
      <c r="H1770" s="6">
        <v>0</v>
      </c>
      <c r="I1770" s="25">
        <v>0</v>
      </c>
      <c r="K1770" s="45">
        <v>500</v>
      </c>
    </row>
    <row r="1771" spans="1:11" ht="12.75" hidden="1">
      <c r="A1771" s="1" t="s">
        <v>787</v>
      </c>
      <c r="H1771" s="6">
        <v>0</v>
      </c>
      <c r="I1771" s="25">
        <v>0</v>
      </c>
      <c r="K1771" s="45">
        <v>500</v>
      </c>
    </row>
    <row r="1772" spans="1:11" ht="12.75" hidden="1">
      <c r="A1772" s="1" t="s">
        <v>788</v>
      </c>
      <c r="H1772" s="6">
        <v>0</v>
      </c>
      <c r="I1772" s="25">
        <v>0</v>
      </c>
      <c r="K1772" s="45">
        <v>500</v>
      </c>
    </row>
    <row r="1773" spans="1:11" ht="12.75" hidden="1">
      <c r="A1773" s="1" t="s">
        <v>789</v>
      </c>
      <c r="H1773" s="6">
        <v>0</v>
      </c>
      <c r="I1773" s="25">
        <v>0</v>
      </c>
      <c r="K1773" s="45">
        <v>500</v>
      </c>
    </row>
    <row r="1774" spans="1:11" ht="12.75" hidden="1">
      <c r="A1774" s="1" t="s">
        <v>790</v>
      </c>
      <c r="H1774" s="6">
        <v>0</v>
      </c>
      <c r="I1774" s="25">
        <v>0</v>
      </c>
      <c r="K1774" s="45">
        <v>500</v>
      </c>
    </row>
    <row r="1775" spans="1:11" ht="12.75" hidden="1">
      <c r="A1775" s="1" t="s">
        <v>791</v>
      </c>
      <c r="H1775" s="6">
        <v>0</v>
      </c>
      <c r="I1775" s="25">
        <v>0</v>
      </c>
      <c r="K1775" s="45">
        <v>500</v>
      </c>
    </row>
    <row r="1776" spans="1:11" ht="12.75" hidden="1">
      <c r="A1776" s="1" t="s">
        <v>792</v>
      </c>
      <c r="H1776" s="6">
        <v>0</v>
      </c>
      <c r="I1776" s="25">
        <v>0</v>
      </c>
      <c r="K1776" s="45">
        <v>500</v>
      </c>
    </row>
    <row r="1777" spans="1:11" ht="12.75" hidden="1">
      <c r="A1777" s="1" t="s">
        <v>793</v>
      </c>
      <c r="H1777" s="6">
        <v>0</v>
      </c>
      <c r="I1777" s="25">
        <v>0</v>
      </c>
      <c r="K1777" s="45">
        <v>500</v>
      </c>
    </row>
    <row r="1778" spans="1:11" ht="12.75" hidden="1">
      <c r="A1778" s="1" t="s">
        <v>794</v>
      </c>
      <c r="H1778" s="6">
        <v>0</v>
      </c>
      <c r="I1778" s="25">
        <v>0</v>
      </c>
      <c r="K1778" s="45">
        <v>500</v>
      </c>
    </row>
    <row r="1779" spans="1:11" ht="12.75" hidden="1">
      <c r="A1779" s="1" t="s">
        <v>795</v>
      </c>
      <c r="H1779" s="6">
        <v>0</v>
      </c>
      <c r="I1779" s="25">
        <v>0</v>
      </c>
      <c r="K1779" s="45">
        <v>500</v>
      </c>
    </row>
    <row r="1780" spans="1:11" ht="12.75" hidden="1">
      <c r="A1780" s="1" t="s">
        <v>796</v>
      </c>
      <c r="H1780" s="6">
        <v>0</v>
      </c>
      <c r="I1780" s="25">
        <v>0</v>
      </c>
      <c r="K1780" s="45">
        <v>500</v>
      </c>
    </row>
    <row r="1781" spans="1:11" ht="12.75" hidden="1">
      <c r="A1781" s="1" t="s">
        <v>797</v>
      </c>
      <c r="H1781" s="6">
        <v>0</v>
      </c>
      <c r="I1781" s="25">
        <v>0</v>
      </c>
      <c r="K1781" s="45">
        <v>500</v>
      </c>
    </row>
    <row r="1782" spans="1:11" ht="12.75" hidden="1">
      <c r="A1782" s="1" t="s">
        <v>798</v>
      </c>
      <c r="H1782" s="6">
        <v>0</v>
      </c>
      <c r="I1782" s="25">
        <v>0</v>
      </c>
      <c r="K1782" s="45">
        <v>500</v>
      </c>
    </row>
    <row r="1783" spans="1:11" ht="12.75" hidden="1">
      <c r="A1783" s="1" t="s">
        <v>799</v>
      </c>
      <c r="H1783" s="6">
        <v>0</v>
      </c>
      <c r="I1783" s="25">
        <v>0</v>
      </c>
      <c r="K1783" s="45">
        <v>500</v>
      </c>
    </row>
    <row r="1784" spans="1:11" ht="12.75" hidden="1">
      <c r="A1784" s="1" t="s">
        <v>800</v>
      </c>
      <c r="H1784" s="6">
        <v>0</v>
      </c>
      <c r="I1784" s="25">
        <v>0</v>
      </c>
      <c r="K1784" s="45">
        <v>500</v>
      </c>
    </row>
    <row r="1785" spans="1:11" ht="12.75" hidden="1">
      <c r="A1785" s="1" t="s">
        <v>801</v>
      </c>
      <c r="H1785" s="6">
        <v>0</v>
      </c>
      <c r="I1785" s="25">
        <v>0</v>
      </c>
      <c r="K1785" s="45">
        <v>500</v>
      </c>
    </row>
    <row r="1786" spans="1:11" ht="12.75" hidden="1">
      <c r="A1786" s="1" t="s">
        <v>802</v>
      </c>
      <c r="H1786" s="6">
        <v>0</v>
      </c>
      <c r="I1786" s="25">
        <v>0</v>
      </c>
      <c r="K1786" s="45">
        <v>500</v>
      </c>
    </row>
    <row r="1787" spans="1:11" ht="12.75" hidden="1">
      <c r="A1787" s="1" t="s">
        <v>803</v>
      </c>
      <c r="H1787" s="6">
        <v>0</v>
      </c>
      <c r="I1787" s="25">
        <v>0</v>
      </c>
      <c r="K1787" s="45">
        <v>500</v>
      </c>
    </row>
    <row r="1788" spans="1:11" ht="12.75" hidden="1">
      <c r="A1788" s="1" t="s">
        <v>804</v>
      </c>
      <c r="H1788" s="6">
        <v>0</v>
      </c>
      <c r="I1788" s="25">
        <v>0</v>
      </c>
      <c r="K1788" s="45">
        <v>500</v>
      </c>
    </row>
    <row r="1789" spans="1:11" ht="12.75" hidden="1">
      <c r="A1789" s="1" t="s">
        <v>805</v>
      </c>
      <c r="H1789" s="6">
        <v>0</v>
      </c>
      <c r="I1789" s="25">
        <v>0</v>
      </c>
      <c r="K1789" s="45">
        <v>500</v>
      </c>
    </row>
    <row r="1790" spans="1:11" ht="12.75" hidden="1">
      <c r="A1790" s="1" t="s">
        <v>806</v>
      </c>
      <c r="H1790" s="6">
        <v>0</v>
      </c>
      <c r="I1790" s="25">
        <v>0</v>
      </c>
      <c r="K1790" s="45">
        <v>500</v>
      </c>
    </row>
    <row r="1791" spans="1:11" ht="12.75" hidden="1">
      <c r="A1791" s="1" t="s">
        <v>807</v>
      </c>
      <c r="H1791" s="6">
        <v>0</v>
      </c>
      <c r="I1791" s="25">
        <v>0</v>
      </c>
      <c r="K1791" s="45">
        <v>500</v>
      </c>
    </row>
    <row r="1792" spans="1:11" ht="12.75" hidden="1">
      <c r="A1792" s="1" t="s">
        <v>808</v>
      </c>
      <c r="H1792" s="6">
        <v>0</v>
      </c>
      <c r="I1792" s="25">
        <v>0</v>
      </c>
      <c r="K1792" s="45">
        <v>500</v>
      </c>
    </row>
    <row r="1793" spans="1:11" ht="12.75" hidden="1">
      <c r="A1793" s="1" t="s">
        <v>809</v>
      </c>
      <c r="H1793" s="6">
        <v>0</v>
      </c>
      <c r="I1793" s="25">
        <v>0</v>
      </c>
      <c r="K1793" s="45">
        <v>500</v>
      </c>
    </row>
    <row r="1794" spans="1:11" ht="12.75" hidden="1">
      <c r="A1794" s="1" t="s">
        <v>810</v>
      </c>
      <c r="H1794" s="6">
        <v>0</v>
      </c>
      <c r="I1794" s="25">
        <v>0</v>
      </c>
      <c r="K1794" s="45">
        <v>500</v>
      </c>
    </row>
    <row r="1795" spans="1:11" ht="12.75" hidden="1">
      <c r="A1795" s="1" t="s">
        <v>811</v>
      </c>
      <c r="H1795" s="6">
        <v>0</v>
      </c>
      <c r="I1795" s="25">
        <v>0</v>
      </c>
      <c r="K1795" s="45">
        <v>500</v>
      </c>
    </row>
    <row r="1796" spans="1:11" ht="12.75" hidden="1">
      <c r="A1796" s="1" t="s">
        <v>812</v>
      </c>
      <c r="H1796" s="6">
        <v>0</v>
      </c>
      <c r="I1796" s="25">
        <v>0</v>
      </c>
      <c r="K1796" s="45">
        <v>500</v>
      </c>
    </row>
    <row r="1797" spans="1:11" ht="12.75" hidden="1">
      <c r="A1797" s="1" t="s">
        <v>813</v>
      </c>
      <c r="H1797" s="6">
        <v>0</v>
      </c>
      <c r="I1797" s="25">
        <v>0</v>
      </c>
      <c r="K1797" s="45">
        <v>500</v>
      </c>
    </row>
    <row r="1798" spans="1:11" ht="12.75" hidden="1">
      <c r="A1798" s="1" t="s">
        <v>814</v>
      </c>
      <c r="H1798" s="6">
        <v>0</v>
      </c>
      <c r="I1798" s="25">
        <v>0</v>
      </c>
      <c r="K1798" s="45">
        <v>500</v>
      </c>
    </row>
    <row r="1799" spans="1:11" ht="12.75" hidden="1">
      <c r="A1799" s="1" t="s">
        <v>815</v>
      </c>
      <c r="H1799" s="6">
        <v>0</v>
      </c>
      <c r="I1799" s="25">
        <v>0</v>
      </c>
      <c r="K1799" s="45">
        <v>500</v>
      </c>
    </row>
    <row r="1800" spans="1:11" ht="12.75" hidden="1">
      <c r="A1800" s="1" t="s">
        <v>816</v>
      </c>
      <c r="H1800" s="6">
        <v>0</v>
      </c>
      <c r="I1800" s="25">
        <v>0</v>
      </c>
      <c r="K1800" s="45">
        <v>500</v>
      </c>
    </row>
    <row r="1801" spans="1:11" ht="12.75" hidden="1">
      <c r="A1801" s="1" t="s">
        <v>817</v>
      </c>
      <c r="H1801" s="6">
        <v>0</v>
      </c>
      <c r="I1801" s="25">
        <v>0</v>
      </c>
      <c r="K1801" s="45">
        <v>500</v>
      </c>
    </row>
    <row r="1802" spans="1:11" ht="12.75" hidden="1">
      <c r="A1802" s="1" t="s">
        <v>818</v>
      </c>
      <c r="H1802" s="6">
        <v>0</v>
      </c>
      <c r="I1802" s="25">
        <v>0</v>
      </c>
      <c r="K1802" s="45">
        <v>500</v>
      </c>
    </row>
    <row r="1803" spans="1:11" ht="12.75" hidden="1">
      <c r="A1803" s="1" t="s">
        <v>819</v>
      </c>
      <c r="H1803" s="6">
        <v>0</v>
      </c>
      <c r="I1803" s="25">
        <v>0</v>
      </c>
      <c r="K1803" s="45">
        <v>500</v>
      </c>
    </row>
    <row r="1804" spans="1:11" ht="12.75" hidden="1">
      <c r="A1804" s="1" t="s">
        <v>820</v>
      </c>
      <c r="H1804" s="6">
        <v>0</v>
      </c>
      <c r="I1804" s="25">
        <v>0</v>
      </c>
      <c r="K1804" s="45">
        <v>500</v>
      </c>
    </row>
    <row r="1805" spans="1:11" ht="12.75" hidden="1">
      <c r="A1805" s="1" t="s">
        <v>821</v>
      </c>
      <c r="H1805" s="6">
        <v>0</v>
      </c>
      <c r="I1805" s="25">
        <v>0</v>
      </c>
      <c r="K1805" s="45">
        <v>500</v>
      </c>
    </row>
    <row r="1806" spans="1:11" ht="12.75" hidden="1">
      <c r="A1806" s="1" t="s">
        <v>822</v>
      </c>
      <c r="H1806" s="6">
        <v>0</v>
      </c>
      <c r="I1806" s="25">
        <v>0</v>
      </c>
      <c r="K1806" s="45">
        <v>500</v>
      </c>
    </row>
    <row r="1807" spans="1:11" ht="12.75" hidden="1">
      <c r="A1807" s="1" t="s">
        <v>823</v>
      </c>
      <c r="H1807" s="6">
        <v>0</v>
      </c>
      <c r="I1807" s="25">
        <v>0</v>
      </c>
      <c r="K1807" s="45">
        <v>500</v>
      </c>
    </row>
    <row r="1808" spans="1:11" ht="12.75" hidden="1">
      <c r="A1808" s="1" t="s">
        <v>824</v>
      </c>
      <c r="H1808" s="6">
        <v>0</v>
      </c>
      <c r="I1808" s="25">
        <v>0</v>
      </c>
      <c r="K1808" s="45">
        <v>500</v>
      </c>
    </row>
    <row r="1809" spans="1:11" ht="12.75" hidden="1">
      <c r="A1809" s="1" t="s">
        <v>825</v>
      </c>
      <c r="H1809" s="6">
        <v>0</v>
      </c>
      <c r="I1809" s="25">
        <v>0</v>
      </c>
      <c r="K1809" s="45">
        <v>500</v>
      </c>
    </row>
    <row r="1810" spans="1:11" ht="12.75" hidden="1">
      <c r="A1810" s="1" t="s">
        <v>826</v>
      </c>
      <c r="H1810" s="6">
        <v>0</v>
      </c>
      <c r="I1810" s="25">
        <v>0</v>
      </c>
      <c r="K1810" s="45">
        <v>500</v>
      </c>
    </row>
    <row r="1811" spans="1:11" ht="12.75" hidden="1">
      <c r="A1811" s="1" t="s">
        <v>827</v>
      </c>
      <c r="H1811" s="6">
        <v>0</v>
      </c>
      <c r="I1811" s="25">
        <v>0</v>
      </c>
      <c r="K1811" s="45">
        <v>500</v>
      </c>
    </row>
    <row r="1812" spans="1:11" ht="12.75" hidden="1">
      <c r="A1812" s="1" t="s">
        <v>828</v>
      </c>
      <c r="H1812" s="6">
        <v>0</v>
      </c>
      <c r="I1812" s="25">
        <v>0</v>
      </c>
      <c r="K1812" s="45">
        <v>500</v>
      </c>
    </row>
    <row r="1813" spans="1:11" ht="12.75" hidden="1">
      <c r="A1813" s="1" t="s">
        <v>829</v>
      </c>
      <c r="H1813" s="6">
        <v>0</v>
      </c>
      <c r="I1813" s="25">
        <v>0</v>
      </c>
      <c r="K1813" s="45">
        <v>500</v>
      </c>
    </row>
    <row r="1814" spans="1:11" ht="12.75" hidden="1">
      <c r="A1814" s="1" t="s">
        <v>830</v>
      </c>
      <c r="H1814" s="6">
        <v>0</v>
      </c>
      <c r="I1814" s="25">
        <v>0</v>
      </c>
      <c r="K1814" s="45">
        <v>500</v>
      </c>
    </row>
    <row r="1815" spans="1:11" ht="12.75" hidden="1">
      <c r="A1815" s="1" t="s">
        <v>831</v>
      </c>
      <c r="H1815" s="6">
        <v>0</v>
      </c>
      <c r="I1815" s="25">
        <v>0</v>
      </c>
      <c r="K1815" s="45">
        <v>500</v>
      </c>
    </row>
    <row r="1816" spans="1:11" ht="12.75" hidden="1">
      <c r="A1816" s="1" t="s">
        <v>832</v>
      </c>
      <c r="H1816" s="6">
        <v>0</v>
      </c>
      <c r="I1816" s="25">
        <v>0</v>
      </c>
      <c r="K1816" s="45">
        <v>500</v>
      </c>
    </row>
    <row r="1817" spans="1:11" ht="12.75" hidden="1">
      <c r="A1817" s="1" t="s">
        <v>833</v>
      </c>
      <c r="H1817" s="6">
        <v>0</v>
      </c>
      <c r="I1817" s="25">
        <v>0</v>
      </c>
      <c r="K1817" s="45">
        <v>500</v>
      </c>
    </row>
    <row r="1818" spans="1:11" ht="12.75" hidden="1">
      <c r="A1818" s="1" t="s">
        <v>834</v>
      </c>
      <c r="H1818" s="6">
        <v>0</v>
      </c>
      <c r="I1818" s="25">
        <v>0</v>
      </c>
      <c r="K1818" s="45">
        <v>500</v>
      </c>
    </row>
    <row r="1819" spans="1:11" ht="12.75" hidden="1">
      <c r="A1819" s="1" t="s">
        <v>835</v>
      </c>
      <c r="H1819" s="6">
        <v>0</v>
      </c>
      <c r="I1819" s="25">
        <v>0</v>
      </c>
      <c r="K1819" s="45">
        <v>500</v>
      </c>
    </row>
    <row r="1820" spans="1:11" ht="12.75" hidden="1">
      <c r="A1820" s="1" t="s">
        <v>836</v>
      </c>
      <c r="H1820" s="6">
        <v>0</v>
      </c>
      <c r="I1820" s="25">
        <v>0</v>
      </c>
      <c r="K1820" s="45">
        <v>500</v>
      </c>
    </row>
    <row r="1821" spans="1:11" ht="12.75" hidden="1">
      <c r="A1821" s="1" t="s">
        <v>837</v>
      </c>
      <c r="H1821" s="6">
        <v>0</v>
      </c>
      <c r="I1821" s="25">
        <v>0</v>
      </c>
      <c r="K1821" s="45">
        <v>500</v>
      </c>
    </row>
    <row r="1822" spans="1:11" ht="12.75" hidden="1">
      <c r="A1822" s="1" t="s">
        <v>838</v>
      </c>
      <c r="H1822" s="6">
        <v>0</v>
      </c>
      <c r="I1822" s="25">
        <v>0</v>
      </c>
      <c r="K1822" s="45">
        <v>500</v>
      </c>
    </row>
    <row r="1823" spans="1:11" ht="12.75" hidden="1">
      <c r="A1823" s="1" t="s">
        <v>839</v>
      </c>
      <c r="H1823" s="6">
        <v>0</v>
      </c>
      <c r="I1823" s="25">
        <v>0</v>
      </c>
      <c r="K1823" s="45">
        <v>500</v>
      </c>
    </row>
    <row r="1824" spans="1:11" ht="12.75" hidden="1">
      <c r="A1824" s="1" t="s">
        <v>840</v>
      </c>
      <c r="H1824" s="6">
        <v>0</v>
      </c>
      <c r="I1824" s="25">
        <v>0</v>
      </c>
      <c r="K1824" s="45">
        <v>500</v>
      </c>
    </row>
    <row r="1825" spans="1:11" ht="12.75" hidden="1">
      <c r="A1825" s="1" t="s">
        <v>841</v>
      </c>
      <c r="H1825" s="6">
        <v>0</v>
      </c>
      <c r="I1825" s="25">
        <v>0</v>
      </c>
      <c r="K1825" s="45">
        <v>500</v>
      </c>
    </row>
    <row r="1826" spans="1:11" ht="12.75" hidden="1">
      <c r="A1826" s="1" t="s">
        <v>842</v>
      </c>
      <c r="H1826" s="6">
        <v>0</v>
      </c>
      <c r="I1826" s="25">
        <v>0</v>
      </c>
      <c r="K1826" s="45">
        <v>500</v>
      </c>
    </row>
    <row r="1827" spans="1:11" ht="12.75" hidden="1">
      <c r="A1827" s="1" t="s">
        <v>843</v>
      </c>
      <c r="H1827" s="6">
        <v>0</v>
      </c>
      <c r="I1827" s="25">
        <v>0</v>
      </c>
      <c r="K1827" s="45">
        <v>500</v>
      </c>
    </row>
    <row r="1828" spans="1:11" ht="12.75" hidden="1">
      <c r="A1828" s="1" t="s">
        <v>844</v>
      </c>
      <c r="H1828" s="6">
        <v>0</v>
      </c>
      <c r="I1828" s="25">
        <v>0</v>
      </c>
      <c r="K1828" s="45">
        <v>500</v>
      </c>
    </row>
    <row r="1829" spans="1:11" ht="12.75" hidden="1">
      <c r="A1829" s="1" t="s">
        <v>845</v>
      </c>
      <c r="H1829" s="6">
        <v>0</v>
      </c>
      <c r="I1829" s="25">
        <v>0</v>
      </c>
      <c r="K1829" s="45">
        <v>500</v>
      </c>
    </row>
    <row r="1830" spans="1:11" ht="12.75" hidden="1">
      <c r="A1830" s="1" t="s">
        <v>846</v>
      </c>
      <c r="H1830" s="6">
        <v>0</v>
      </c>
      <c r="I1830" s="25">
        <v>0</v>
      </c>
      <c r="K1830" s="45">
        <v>500</v>
      </c>
    </row>
    <row r="1831" spans="1:11" ht="12.75" hidden="1">
      <c r="A1831" s="1" t="s">
        <v>847</v>
      </c>
      <c r="H1831" s="6">
        <v>0</v>
      </c>
      <c r="I1831" s="25">
        <v>0</v>
      </c>
      <c r="K1831" s="45">
        <v>500</v>
      </c>
    </row>
    <row r="1832" spans="1:11" ht="12.75" hidden="1">
      <c r="A1832" s="1" t="s">
        <v>848</v>
      </c>
      <c r="H1832" s="6">
        <v>0</v>
      </c>
      <c r="I1832" s="25">
        <v>0</v>
      </c>
      <c r="K1832" s="45">
        <v>500</v>
      </c>
    </row>
    <row r="1833" spans="1:11" ht="12.75" hidden="1">
      <c r="A1833" s="1" t="s">
        <v>849</v>
      </c>
      <c r="H1833" s="6">
        <v>0</v>
      </c>
      <c r="I1833" s="25">
        <v>0</v>
      </c>
      <c r="K1833" s="45">
        <v>500</v>
      </c>
    </row>
    <row r="1834" spans="1:11" ht="12.75" hidden="1">
      <c r="A1834" s="1" t="s">
        <v>850</v>
      </c>
      <c r="H1834" s="6">
        <v>0</v>
      </c>
      <c r="I1834" s="25">
        <v>0</v>
      </c>
      <c r="K1834" s="45">
        <v>500</v>
      </c>
    </row>
    <row r="1835" spans="1:11" ht="12.75" hidden="1">
      <c r="A1835" s="1" t="s">
        <v>851</v>
      </c>
      <c r="H1835" s="6">
        <v>0</v>
      </c>
      <c r="I1835" s="25">
        <v>0</v>
      </c>
      <c r="K1835" s="45">
        <v>500</v>
      </c>
    </row>
    <row r="1836" spans="1:11" ht="12.75" hidden="1">
      <c r="A1836" s="1" t="s">
        <v>852</v>
      </c>
      <c r="H1836" s="6">
        <v>0</v>
      </c>
      <c r="I1836" s="25">
        <v>0</v>
      </c>
      <c r="K1836" s="45">
        <v>500</v>
      </c>
    </row>
    <row r="1837" spans="1:11" ht="12.75" hidden="1">
      <c r="A1837" s="1" t="s">
        <v>853</v>
      </c>
      <c r="H1837" s="6">
        <v>0</v>
      </c>
      <c r="I1837" s="25">
        <v>0</v>
      </c>
      <c r="K1837" s="45">
        <v>500</v>
      </c>
    </row>
    <row r="1838" spans="1:11" ht="12.75" hidden="1">
      <c r="A1838" s="1" t="s">
        <v>854</v>
      </c>
      <c r="H1838" s="6">
        <v>0</v>
      </c>
      <c r="I1838" s="25">
        <v>0</v>
      </c>
      <c r="K1838" s="45">
        <v>500</v>
      </c>
    </row>
    <row r="1839" spans="1:11" ht="12.75" hidden="1">
      <c r="A1839" s="1" t="s">
        <v>855</v>
      </c>
      <c r="H1839" s="6">
        <v>0</v>
      </c>
      <c r="I1839" s="25">
        <v>0</v>
      </c>
      <c r="K1839" s="45">
        <v>500</v>
      </c>
    </row>
    <row r="1840" spans="1:11" ht="12.75" hidden="1">
      <c r="A1840" s="1" t="s">
        <v>856</v>
      </c>
      <c r="H1840" s="6">
        <v>0</v>
      </c>
      <c r="I1840" s="25">
        <v>0</v>
      </c>
      <c r="K1840" s="45">
        <v>500</v>
      </c>
    </row>
    <row r="1841" spans="1:11" ht="12.75" hidden="1">
      <c r="A1841" s="1" t="s">
        <v>857</v>
      </c>
      <c r="H1841" s="6">
        <v>0</v>
      </c>
      <c r="I1841" s="25">
        <v>0</v>
      </c>
      <c r="K1841" s="45">
        <v>500</v>
      </c>
    </row>
    <row r="1842" spans="1:11" ht="12.75" hidden="1">
      <c r="A1842" s="1" t="s">
        <v>858</v>
      </c>
      <c r="H1842" s="6">
        <v>0</v>
      </c>
      <c r="I1842" s="25">
        <v>0</v>
      </c>
      <c r="K1842" s="45">
        <v>500</v>
      </c>
    </row>
    <row r="1843" spans="1:11" ht="12.75" hidden="1">
      <c r="A1843" s="1" t="s">
        <v>859</v>
      </c>
      <c r="H1843" s="6">
        <v>0</v>
      </c>
      <c r="I1843" s="25">
        <v>0</v>
      </c>
      <c r="K1843" s="45">
        <v>500</v>
      </c>
    </row>
    <row r="1844" spans="1:11" ht="12.75" hidden="1">
      <c r="A1844" s="1" t="s">
        <v>860</v>
      </c>
      <c r="H1844" s="6">
        <v>0</v>
      </c>
      <c r="I1844" s="25">
        <v>0</v>
      </c>
      <c r="K1844" s="45">
        <v>500</v>
      </c>
    </row>
    <row r="1845" spans="1:11" ht="12.75" hidden="1">
      <c r="A1845" s="1" t="s">
        <v>861</v>
      </c>
      <c r="H1845" s="6">
        <v>0</v>
      </c>
      <c r="I1845" s="25">
        <v>0</v>
      </c>
      <c r="K1845" s="45">
        <v>500</v>
      </c>
    </row>
    <row r="1846" spans="1:11" ht="12.75" hidden="1">
      <c r="A1846" s="1" t="s">
        <v>862</v>
      </c>
      <c r="H1846" s="6">
        <v>0</v>
      </c>
      <c r="I1846" s="25">
        <v>0</v>
      </c>
      <c r="K1846" s="45">
        <v>500</v>
      </c>
    </row>
    <row r="1847" spans="1:11" ht="12.75" hidden="1">
      <c r="A1847" s="1" t="s">
        <v>863</v>
      </c>
      <c r="H1847" s="6">
        <v>0</v>
      </c>
      <c r="I1847" s="25">
        <v>0</v>
      </c>
      <c r="K1847" s="45">
        <v>500</v>
      </c>
    </row>
    <row r="1848" spans="1:11" ht="12.75" hidden="1">
      <c r="A1848" s="1" t="s">
        <v>864</v>
      </c>
      <c r="H1848" s="6">
        <v>0</v>
      </c>
      <c r="I1848" s="25">
        <v>0</v>
      </c>
      <c r="K1848" s="45">
        <v>500</v>
      </c>
    </row>
    <row r="1849" spans="1:11" ht="12.75" hidden="1">
      <c r="A1849" s="1" t="s">
        <v>865</v>
      </c>
      <c r="H1849" s="6">
        <v>0</v>
      </c>
      <c r="I1849" s="25">
        <v>0</v>
      </c>
      <c r="K1849" s="45">
        <v>500</v>
      </c>
    </row>
    <row r="1850" spans="1:11" ht="12.75" hidden="1">
      <c r="A1850" s="1" t="s">
        <v>866</v>
      </c>
      <c r="H1850" s="6">
        <v>0</v>
      </c>
      <c r="I1850" s="25">
        <v>0</v>
      </c>
      <c r="K1850" s="45">
        <v>500</v>
      </c>
    </row>
    <row r="1851" spans="1:11" ht="12.75" hidden="1">
      <c r="A1851" s="1" t="s">
        <v>867</v>
      </c>
      <c r="H1851" s="6">
        <v>0</v>
      </c>
      <c r="I1851" s="25">
        <v>0</v>
      </c>
      <c r="K1851" s="45">
        <v>500</v>
      </c>
    </row>
    <row r="1852" spans="1:11" ht="12.75" hidden="1">
      <c r="A1852" s="1" t="s">
        <v>868</v>
      </c>
      <c r="H1852" s="6">
        <v>0</v>
      </c>
      <c r="I1852" s="25">
        <v>0</v>
      </c>
      <c r="K1852" s="45">
        <v>500</v>
      </c>
    </row>
    <row r="1853" spans="1:11" ht="12.75" hidden="1">
      <c r="A1853" s="1" t="s">
        <v>869</v>
      </c>
      <c r="H1853" s="6">
        <v>0</v>
      </c>
      <c r="I1853" s="25">
        <v>0</v>
      </c>
      <c r="K1853" s="45">
        <v>500</v>
      </c>
    </row>
    <row r="1854" spans="1:11" ht="12.75" hidden="1">
      <c r="A1854" s="1" t="s">
        <v>870</v>
      </c>
      <c r="H1854" s="6">
        <v>0</v>
      </c>
      <c r="I1854" s="25">
        <v>0</v>
      </c>
      <c r="K1854" s="45">
        <v>500</v>
      </c>
    </row>
    <row r="1855" spans="1:11" ht="12.75" hidden="1">
      <c r="A1855" s="1" t="s">
        <v>871</v>
      </c>
      <c r="H1855" s="6">
        <v>0</v>
      </c>
      <c r="I1855" s="25">
        <v>0</v>
      </c>
      <c r="K1855" s="45">
        <v>500</v>
      </c>
    </row>
    <row r="1856" spans="1:11" ht="12.75" hidden="1">
      <c r="A1856" s="1" t="s">
        <v>872</v>
      </c>
      <c r="H1856" s="6">
        <v>0</v>
      </c>
      <c r="I1856" s="25">
        <v>0</v>
      </c>
      <c r="K1856" s="45">
        <v>500</v>
      </c>
    </row>
    <row r="1857" spans="1:11" ht="12.75" hidden="1">
      <c r="A1857" s="1" t="s">
        <v>873</v>
      </c>
      <c r="H1857" s="6">
        <v>0</v>
      </c>
      <c r="I1857" s="25">
        <v>0</v>
      </c>
      <c r="K1857" s="45">
        <v>500</v>
      </c>
    </row>
    <row r="1858" spans="1:11" ht="12.75" hidden="1">
      <c r="A1858" s="1" t="s">
        <v>874</v>
      </c>
      <c r="H1858" s="6">
        <v>0</v>
      </c>
      <c r="I1858" s="25">
        <v>0</v>
      </c>
      <c r="K1858" s="45">
        <v>500</v>
      </c>
    </row>
    <row r="1859" spans="1:11" ht="12.75" hidden="1">
      <c r="A1859" s="1" t="s">
        <v>875</v>
      </c>
      <c r="H1859" s="6">
        <v>0</v>
      </c>
      <c r="I1859" s="25">
        <v>0</v>
      </c>
      <c r="K1859" s="45">
        <v>500</v>
      </c>
    </row>
    <row r="1860" spans="1:11" ht="12.75" hidden="1">
      <c r="A1860" s="1" t="s">
        <v>876</v>
      </c>
      <c r="H1860" s="6">
        <v>0</v>
      </c>
      <c r="I1860" s="25">
        <v>0</v>
      </c>
      <c r="K1860" s="45">
        <v>500</v>
      </c>
    </row>
    <row r="1861" spans="1:11" ht="12.75" hidden="1">
      <c r="A1861" s="1" t="s">
        <v>877</v>
      </c>
      <c r="H1861" s="6">
        <v>0</v>
      </c>
      <c r="I1861" s="25">
        <v>0</v>
      </c>
      <c r="K1861" s="45">
        <v>500</v>
      </c>
    </row>
    <row r="1862" spans="1:11" ht="12.75" hidden="1">
      <c r="A1862" s="1" t="s">
        <v>878</v>
      </c>
      <c r="H1862" s="6">
        <v>0</v>
      </c>
      <c r="I1862" s="25">
        <v>0</v>
      </c>
      <c r="K1862" s="45">
        <v>500</v>
      </c>
    </row>
    <row r="1863" spans="1:11" ht="12.75" hidden="1">
      <c r="A1863" s="1" t="s">
        <v>879</v>
      </c>
      <c r="H1863" s="6">
        <v>0</v>
      </c>
      <c r="I1863" s="25">
        <v>0</v>
      </c>
      <c r="K1863" s="45">
        <v>500</v>
      </c>
    </row>
    <row r="1864" spans="1:11" ht="12.75" hidden="1">
      <c r="A1864" s="1" t="s">
        <v>880</v>
      </c>
      <c r="H1864" s="6">
        <v>0</v>
      </c>
      <c r="I1864" s="25">
        <v>0</v>
      </c>
      <c r="K1864" s="45">
        <v>500</v>
      </c>
    </row>
    <row r="1865" spans="1:11" ht="12.75" hidden="1">
      <c r="A1865" s="1" t="s">
        <v>881</v>
      </c>
      <c r="H1865" s="6">
        <v>0</v>
      </c>
      <c r="I1865" s="25">
        <v>0</v>
      </c>
      <c r="K1865" s="45">
        <v>500</v>
      </c>
    </row>
    <row r="1866" spans="1:11" ht="12.75" hidden="1">
      <c r="A1866" s="1" t="s">
        <v>882</v>
      </c>
      <c r="H1866" s="6">
        <v>0</v>
      </c>
      <c r="I1866" s="25">
        <v>0</v>
      </c>
      <c r="K1866" s="45">
        <v>500</v>
      </c>
    </row>
    <row r="1867" spans="1:11" ht="12.75" hidden="1">
      <c r="A1867" s="1" t="s">
        <v>883</v>
      </c>
      <c r="H1867" s="6">
        <v>0</v>
      </c>
      <c r="I1867" s="25">
        <v>0</v>
      </c>
      <c r="K1867" s="45">
        <v>500</v>
      </c>
    </row>
    <row r="1868" spans="1:11" ht="12.75" hidden="1">
      <c r="A1868" s="1" t="s">
        <v>884</v>
      </c>
      <c r="H1868" s="6">
        <v>0</v>
      </c>
      <c r="I1868" s="25">
        <v>0</v>
      </c>
      <c r="K1868" s="45">
        <v>500</v>
      </c>
    </row>
    <row r="1869" spans="1:11" ht="12.75" hidden="1">
      <c r="A1869" s="1" t="s">
        <v>885</v>
      </c>
      <c r="H1869" s="6">
        <v>0</v>
      </c>
      <c r="I1869" s="25">
        <v>0</v>
      </c>
      <c r="K1869" s="45">
        <v>500</v>
      </c>
    </row>
    <row r="1870" spans="1:11" ht="12.75" hidden="1">
      <c r="A1870" s="1" t="s">
        <v>886</v>
      </c>
      <c r="H1870" s="6">
        <v>0</v>
      </c>
      <c r="I1870" s="25">
        <v>0</v>
      </c>
      <c r="K1870" s="45">
        <v>500</v>
      </c>
    </row>
    <row r="1871" spans="1:11" ht="12.75" hidden="1">
      <c r="A1871" s="1" t="s">
        <v>887</v>
      </c>
      <c r="H1871" s="6">
        <v>0</v>
      </c>
      <c r="I1871" s="25">
        <v>0</v>
      </c>
      <c r="K1871" s="45">
        <v>500</v>
      </c>
    </row>
    <row r="1872" spans="1:11" ht="12.75" hidden="1">
      <c r="A1872" s="1" t="s">
        <v>888</v>
      </c>
      <c r="H1872" s="6">
        <v>0</v>
      </c>
      <c r="I1872" s="25">
        <v>0</v>
      </c>
      <c r="K1872" s="45">
        <v>500</v>
      </c>
    </row>
    <row r="1873" spans="1:11" ht="12.75" hidden="1">
      <c r="A1873" s="1" t="s">
        <v>889</v>
      </c>
      <c r="H1873" s="6">
        <v>0</v>
      </c>
      <c r="I1873" s="25">
        <v>0</v>
      </c>
      <c r="K1873" s="45">
        <v>500</v>
      </c>
    </row>
    <row r="1874" spans="1:11" ht="12.75" hidden="1">
      <c r="A1874" s="1" t="s">
        <v>890</v>
      </c>
      <c r="H1874" s="6">
        <v>0</v>
      </c>
      <c r="I1874" s="25">
        <v>0</v>
      </c>
      <c r="K1874" s="45">
        <v>500</v>
      </c>
    </row>
    <row r="1875" spans="1:11" ht="12.75" hidden="1">
      <c r="A1875" s="1" t="s">
        <v>891</v>
      </c>
      <c r="H1875" s="6">
        <v>0</v>
      </c>
      <c r="I1875" s="25">
        <v>0</v>
      </c>
      <c r="K1875" s="45">
        <v>500</v>
      </c>
    </row>
    <row r="1876" spans="1:11" ht="12.75" hidden="1">
      <c r="A1876" s="1" t="s">
        <v>892</v>
      </c>
      <c r="H1876" s="6">
        <v>0</v>
      </c>
      <c r="I1876" s="25">
        <v>0</v>
      </c>
      <c r="K1876" s="45">
        <v>500</v>
      </c>
    </row>
    <row r="1877" spans="1:11" ht="12.75" hidden="1">
      <c r="A1877" s="1" t="s">
        <v>893</v>
      </c>
      <c r="H1877" s="6">
        <v>0</v>
      </c>
      <c r="I1877" s="25">
        <v>0</v>
      </c>
      <c r="K1877" s="45">
        <v>500</v>
      </c>
    </row>
    <row r="1878" spans="1:11" ht="12.75" hidden="1">
      <c r="A1878" s="1" t="s">
        <v>894</v>
      </c>
      <c r="H1878" s="6">
        <v>0</v>
      </c>
      <c r="I1878" s="25">
        <v>0</v>
      </c>
      <c r="K1878" s="45">
        <v>500</v>
      </c>
    </row>
    <row r="1879" spans="1:11" ht="12.75" hidden="1">
      <c r="A1879" s="1" t="s">
        <v>895</v>
      </c>
      <c r="H1879" s="6">
        <v>0</v>
      </c>
      <c r="I1879" s="25">
        <v>0</v>
      </c>
      <c r="K1879" s="45">
        <v>500</v>
      </c>
    </row>
    <row r="1880" spans="1:11" ht="12.75" hidden="1">
      <c r="A1880" s="1" t="s">
        <v>896</v>
      </c>
      <c r="H1880" s="6">
        <v>0</v>
      </c>
      <c r="I1880" s="25">
        <v>0</v>
      </c>
      <c r="K1880" s="45">
        <v>500</v>
      </c>
    </row>
    <row r="1881" spans="1:11" ht="12.75" hidden="1">
      <c r="A1881" s="1" t="s">
        <v>897</v>
      </c>
      <c r="H1881" s="6">
        <v>0</v>
      </c>
      <c r="I1881" s="25">
        <v>0</v>
      </c>
      <c r="K1881" s="45">
        <v>500</v>
      </c>
    </row>
    <row r="1882" spans="1:11" ht="12.75" hidden="1">
      <c r="A1882" s="1" t="s">
        <v>898</v>
      </c>
      <c r="H1882" s="6">
        <v>0</v>
      </c>
      <c r="I1882" s="25">
        <v>0</v>
      </c>
      <c r="K1882" s="45">
        <v>500</v>
      </c>
    </row>
    <row r="1883" spans="1:11" ht="12.75" hidden="1">
      <c r="A1883" s="1" t="s">
        <v>899</v>
      </c>
      <c r="H1883" s="6">
        <v>0</v>
      </c>
      <c r="I1883" s="25">
        <v>0</v>
      </c>
      <c r="K1883" s="45">
        <v>500</v>
      </c>
    </row>
    <row r="1884" spans="1:11" ht="12.75" hidden="1">
      <c r="A1884" s="1" t="s">
        <v>900</v>
      </c>
      <c r="H1884" s="6">
        <v>0</v>
      </c>
      <c r="I1884" s="25">
        <v>0</v>
      </c>
      <c r="K1884" s="45">
        <v>500</v>
      </c>
    </row>
    <row r="1885" spans="1:11" ht="12.75" hidden="1">
      <c r="A1885" s="1" t="s">
        <v>901</v>
      </c>
      <c r="H1885" s="6">
        <v>0</v>
      </c>
      <c r="I1885" s="25">
        <v>0</v>
      </c>
      <c r="K1885" s="45">
        <v>500</v>
      </c>
    </row>
    <row r="1886" spans="1:11" ht="12.75" hidden="1">
      <c r="A1886" s="1" t="s">
        <v>902</v>
      </c>
      <c r="H1886" s="6">
        <v>0</v>
      </c>
      <c r="I1886" s="25">
        <v>0</v>
      </c>
      <c r="K1886" s="45">
        <v>500</v>
      </c>
    </row>
    <row r="1887" spans="1:11" ht="12.75" hidden="1">
      <c r="A1887" s="1" t="s">
        <v>903</v>
      </c>
      <c r="H1887" s="6">
        <v>0</v>
      </c>
      <c r="I1887" s="25">
        <v>0</v>
      </c>
      <c r="K1887" s="45">
        <v>500</v>
      </c>
    </row>
    <row r="1888" spans="1:11" ht="12.75" hidden="1">
      <c r="A1888" s="1" t="s">
        <v>904</v>
      </c>
      <c r="H1888" s="6">
        <v>0</v>
      </c>
      <c r="I1888" s="25">
        <v>0</v>
      </c>
      <c r="K1888" s="45">
        <v>500</v>
      </c>
    </row>
    <row r="1889" spans="1:11" ht="12.75" hidden="1">
      <c r="A1889" s="1" t="s">
        <v>905</v>
      </c>
      <c r="H1889" s="6">
        <v>0</v>
      </c>
      <c r="I1889" s="25">
        <v>0</v>
      </c>
      <c r="K1889" s="45">
        <v>500</v>
      </c>
    </row>
    <row r="1890" spans="1:11" ht="12.75" hidden="1">
      <c r="A1890" s="1" t="s">
        <v>906</v>
      </c>
      <c r="H1890" s="6">
        <v>0</v>
      </c>
      <c r="I1890" s="25">
        <v>0</v>
      </c>
      <c r="K1890" s="45">
        <v>500</v>
      </c>
    </row>
    <row r="1891" spans="1:11" ht="12.75" hidden="1">
      <c r="A1891" s="1" t="s">
        <v>907</v>
      </c>
      <c r="H1891" s="6">
        <v>0</v>
      </c>
      <c r="I1891" s="25">
        <v>0</v>
      </c>
      <c r="K1891" s="45">
        <v>500</v>
      </c>
    </row>
    <row r="1892" spans="1:11" ht="12.75" hidden="1">
      <c r="A1892" s="1" t="s">
        <v>908</v>
      </c>
      <c r="H1892" s="6">
        <v>0</v>
      </c>
      <c r="I1892" s="25">
        <v>0</v>
      </c>
      <c r="K1892" s="45">
        <v>500</v>
      </c>
    </row>
    <row r="1893" spans="1:11" ht="12.75" hidden="1">
      <c r="A1893" s="1" t="s">
        <v>909</v>
      </c>
      <c r="H1893" s="6">
        <v>0</v>
      </c>
      <c r="I1893" s="25">
        <v>0</v>
      </c>
      <c r="K1893" s="45">
        <v>500</v>
      </c>
    </row>
    <row r="1894" spans="1:11" ht="12.75" hidden="1">
      <c r="A1894" s="1" t="s">
        <v>910</v>
      </c>
      <c r="H1894" s="6">
        <v>0</v>
      </c>
      <c r="I1894" s="25">
        <v>0</v>
      </c>
      <c r="K1894" s="45">
        <v>500</v>
      </c>
    </row>
    <row r="1895" spans="1:11" ht="12.75" hidden="1">
      <c r="A1895" s="1" t="s">
        <v>911</v>
      </c>
      <c r="H1895" s="6">
        <v>0</v>
      </c>
      <c r="I1895" s="25">
        <v>0</v>
      </c>
      <c r="K1895" s="45">
        <v>500</v>
      </c>
    </row>
    <row r="1896" spans="1:11" ht="12.75" hidden="1">
      <c r="A1896" s="1" t="s">
        <v>912</v>
      </c>
      <c r="H1896" s="6">
        <v>0</v>
      </c>
      <c r="I1896" s="25">
        <v>0</v>
      </c>
      <c r="K1896" s="45">
        <v>500</v>
      </c>
    </row>
    <row r="1897" spans="1:11" ht="12.75" hidden="1">
      <c r="A1897" s="1" t="s">
        <v>913</v>
      </c>
      <c r="H1897" s="6">
        <v>0</v>
      </c>
      <c r="I1897" s="25">
        <v>0</v>
      </c>
      <c r="K1897" s="45">
        <v>500</v>
      </c>
    </row>
    <row r="1898" spans="1:11" ht="12.75" hidden="1">
      <c r="A1898" s="1" t="s">
        <v>914</v>
      </c>
      <c r="H1898" s="6">
        <v>0</v>
      </c>
      <c r="I1898" s="25">
        <v>0</v>
      </c>
      <c r="K1898" s="45">
        <v>500</v>
      </c>
    </row>
    <row r="1899" spans="1:11" ht="12.75" hidden="1">
      <c r="A1899" s="1" t="s">
        <v>915</v>
      </c>
      <c r="H1899" s="6">
        <v>0</v>
      </c>
      <c r="I1899" s="25">
        <v>0</v>
      </c>
      <c r="K1899" s="45">
        <v>500</v>
      </c>
    </row>
    <row r="1900" spans="1:11" ht="12.75" hidden="1">
      <c r="A1900" s="1" t="s">
        <v>916</v>
      </c>
      <c r="H1900" s="6">
        <v>0</v>
      </c>
      <c r="I1900" s="25">
        <v>0</v>
      </c>
      <c r="K1900" s="45">
        <v>500</v>
      </c>
    </row>
    <row r="1901" spans="1:11" ht="12.75" hidden="1">
      <c r="A1901" s="1" t="s">
        <v>917</v>
      </c>
      <c r="H1901" s="6">
        <v>0</v>
      </c>
      <c r="I1901" s="25">
        <v>0</v>
      </c>
      <c r="K1901" s="45">
        <v>500</v>
      </c>
    </row>
    <row r="1902" spans="1:11" ht="12.75" hidden="1">
      <c r="A1902" s="1" t="s">
        <v>918</v>
      </c>
      <c r="H1902" s="6">
        <v>0</v>
      </c>
      <c r="I1902" s="25">
        <v>0</v>
      </c>
      <c r="K1902" s="45">
        <v>500</v>
      </c>
    </row>
    <row r="1903" spans="1:11" ht="12.75" hidden="1">
      <c r="A1903" s="1" t="s">
        <v>919</v>
      </c>
      <c r="H1903" s="6">
        <v>0</v>
      </c>
      <c r="I1903" s="25">
        <v>0</v>
      </c>
      <c r="K1903" s="45">
        <v>500</v>
      </c>
    </row>
    <row r="1904" spans="1:11" ht="12.75" hidden="1">
      <c r="A1904" s="1" t="s">
        <v>920</v>
      </c>
      <c r="H1904" s="6">
        <v>0</v>
      </c>
      <c r="I1904" s="25">
        <v>0</v>
      </c>
      <c r="K1904" s="45">
        <v>500</v>
      </c>
    </row>
    <row r="1905" spans="1:11" ht="12.75" hidden="1">
      <c r="A1905" s="1" t="s">
        <v>921</v>
      </c>
      <c r="H1905" s="6">
        <v>0</v>
      </c>
      <c r="I1905" s="25">
        <v>0</v>
      </c>
      <c r="K1905" s="45">
        <v>500</v>
      </c>
    </row>
    <row r="1906" spans="1:11" ht="12.75" hidden="1">
      <c r="A1906" s="1" t="s">
        <v>922</v>
      </c>
      <c r="H1906" s="6">
        <v>0</v>
      </c>
      <c r="I1906" s="25">
        <v>0</v>
      </c>
      <c r="K1906" s="45">
        <v>500</v>
      </c>
    </row>
    <row r="1907" spans="1:11" ht="12.75" hidden="1">
      <c r="A1907" s="1" t="s">
        <v>923</v>
      </c>
      <c r="H1907" s="6">
        <v>0</v>
      </c>
      <c r="I1907" s="25">
        <v>0</v>
      </c>
      <c r="K1907" s="45">
        <v>500</v>
      </c>
    </row>
    <row r="1908" spans="1:11" ht="12.75" hidden="1">
      <c r="A1908" s="1" t="s">
        <v>924</v>
      </c>
      <c r="H1908" s="6">
        <v>0</v>
      </c>
      <c r="I1908" s="25">
        <v>0</v>
      </c>
      <c r="K1908" s="45">
        <v>500</v>
      </c>
    </row>
    <row r="1909" spans="1:11" ht="12.75" hidden="1">
      <c r="A1909" s="1" t="s">
        <v>925</v>
      </c>
      <c r="H1909" s="6">
        <v>0</v>
      </c>
      <c r="I1909" s="25">
        <v>0</v>
      </c>
      <c r="K1909" s="45">
        <v>500</v>
      </c>
    </row>
    <row r="1910" spans="1:11" ht="12.75" hidden="1">
      <c r="A1910" s="1" t="s">
        <v>926</v>
      </c>
      <c r="H1910" s="6">
        <v>0</v>
      </c>
      <c r="I1910" s="25">
        <v>0</v>
      </c>
      <c r="K1910" s="45">
        <v>500</v>
      </c>
    </row>
    <row r="1911" spans="1:11" ht="12.75" hidden="1">
      <c r="A1911" s="1" t="s">
        <v>927</v>
      </c>
      <c r="H1911" s="6">
        <v>0</v>
      </c>
      <c r="I1911" s="25">
        <v>0</v>
      </c>
      <c r="K1911" s="45">
        <v>500</v>
      </c>
    </row>
    <row r="1912" spans="1:11" ht="12.75" hidden="1">
      <c r="A1912" s="1" t="s">
        <v>928</v>
      </c>
      <c r="H1912" s="6">
        <v>0</v>
      </c>
      <c r="I1912" s="25">
        <v>0</v>
      </c>
      <c r="K1912" s="45">
        <v>500</v>
      </c>
    </row>
    <row r="1913" spans="1:11" ht="12.75" hidden="1">
      <c r="A1913" s="1" t="s">
        <v>929</v>
      </c>
      <c r="H1913" s="6">
        <v>0</v>
      </c>
      <c r="I1913" s="25">
        <v>0</v>
      </c>
      <c r="K1913" s="45">
        <v>500</v>
      </c>
    </row>
    <row r="1914" spans="1:11" ht="12.75" hidden="1">
      <c r="A1914" s="1" t="s">
        <v>930</v>
      </c>
      <c r="H1914" s="6">
        <v>0</v>
      </c>
      <c r="I1914" s="25">
        <v>0</v>
      </c>
      <c r="K1914" s="45">
        <v>500</v>
      </c>
    </row>
    <row r="1915" spans="1:11" ht="12.75" hidden="1">
      <c r="A1915" s="1" t="s">
        <v>931</v>
      </c>
      <c r="H1915" s="6">
        <v>0</v>
      </c>
      <c r="I1915" s="25">
        <v>0</v>
      </c>
      <c r="K1915" s="45">
        <v>500</v>
      </c>
    </row>
    <row r="1916" spans="1:11" ht="12.75" hidden="1">
      <c r="A1916" s="1" t="s">
        <v>932</v>
      </c>
      <c r="H1916" s="6">
        <v>0</v>
      </c>
      <c r="I1916" s="25">
        <v>0</v>
      </c>
      <c r="K1916" s="45">
        <v>500</v>
      </c>
    </row>
    <row r="1917" spans="1:11" ht="12.75" hidden="1">
      <c r="A1917" s="1" t="s">
        <v>933</v>
      </c>
      <c r="H1917" s="6">
        <v>0</v>
      </c>
      <c r="I1917" s="25">
        <v>0</v>
      </c>
      <c r="K1917" s="45">
        <v>500</v>
      </c>
    </row>
    <row r="1918" spans="1:11" ht="12.75" hidden="1">
      <c r="A1918" s="1" t="s">
        <v>934</v>
      </c>
      <c r="H1918" s="6">
        <v>0</v>
      </c>
      <c r="I1918" s="25">
        <v>0</v>
      </c>
      <c r="K1918" s="45">
        <v>500</v>
      </c>
    </row>
    <row r="1919" spans="1:11" ht="12.75" hidden="1">
      <c r="A1919" s="1" t="s">
        <v>935</v>
      </c>
      <c r="H1919" s="6">
        <v>0</v>
      </c>
      <c r="I1919" s="25">
        <v>0</v>
      </c>
      <c r="K1919" s="45">
        <v>500</v>
      </c>
    </row>
    <row r="1920" spans="1:11" ht="12.75" hidden="1">
      <c r="A1920" s="1" t="s">
        <v>936</v>
      </c>
      <c r="H1920" s="6">
        <v>0</v>
      </c>
      <c r="I1920" s="25">
        <v>0</v>
      </c>
      <c r="K1920" s="45">
        <v>500</v>
      </c>
    </row>
    <row r="1921" spans="1:11" ht="12.75" hidden="1">
      <c r="A1921" s="1" t="s">
        <v>937</v>
      </c>
      <c r="H1921" s="6">
        <v>0</v>
      </c>
      <c r="I1921" s="25">
        <v>0</v>
      </c>
      <c r="K1921" s="45">
        <v>500</v>
      </c>
    </row>
    <row r="1922" spans="1:11" ht="12.75" hidden="1">
      <c r="A1922" s="1" t="s">
        <v>938</v>
      </c>
      <c r="H1922" s="6">
        <v>0</v>
      </c>
      <c r="I1922" s="25">
        <v>0</v>
      </c>
      <c r="K1922" s="45">
        <v>500</v>
      </c>
    </row>
    <row r="1923" spans="1:11" ht="12.75" hidden="1">
      <c r="A1923" s="1" t="s">
        <v>939</v>
      </c>
      <c r="H1923" s="6">
        <v>0</v>
      </c>
      <c r="I1923" s="25">
        <v>0</v>
      </c>
      <c r="K1923" s="45">
        <v>500</v>
      </c>
    </row>
    <row r="1924" spans="1:11" ht="12.75" hidden="1">
      <c r="A1924" s="1" t="s">
        <v>940</v>
      </c>
      <c r="H1924" s="6">
        <v>0</v>
      </c>
      <c r="I1924" s="25">
        <v>0</v>
      </c>
      <c r="K1924" s="45">
        <v>500</v>
      </c>
    </row>
    <row r="1925" spans="1:11" ht="12.75" hidden="1">
      <c r="A1925" s="1" t="s">
        <v>941</v>
      </c>
      <c r="H1925" s="6">
        <v>0</v>
      </c>
      <c r="I1925" s="25">
        <v>0</v>
      </c>
      <c r="K1925" s="45">
        <v>500</v>
      </c>
    </row>
    <row r="1926" spans="1:11" ht="12.75" hidden="1">
      <c r="A1926" s="1" t="s">
        <v>942</v>
      </c>
      <c r="H1926" s="6">
        <v>0</v>
      </c>
      <c r="I1926" s="25">
        <v>0</v>
      </c>
      <c r="K1926" s="45">
        <v>500</v>
      </c>
    </row>
    <row r="1927" spans="1:11" ht="12.75" hidden="1">
      <c r="A1927" s="1" t="s">
        <v>943</v>
      </c>
      <c r="H1927" s="6">
        <v>0</v>
      </c>
      <c r="I1927" s="25">
        <v>0</v>
      </c>
      <c r="K1927" s="45">
        <v>500</v>
      </c>
    </row>
    <row r="1928" spans="1:11" ht="12.75" hidden="1">
      <c r="A1928" s="1" t="s">
        <v>944</v>
      </c>
      <c r="H1928" s="6">
        <v>0</v>
      </c>
      <c r="I1928" s="25">
        <v>0</v>
      </c>
      <c r="K1928" s="45">
        <v>500</v>
      </c>
    </row>
    <row r="1929" spans="1:11" ht="12.75" hidden="1">
      <c r="A1929" s="1" t="s">
        <v>945</v>
      </c>
      <c r="H1929" s="6">
        <v>0</v>
      </c>
      <c r="I1929" s="25">
        <v>0</v>
      </c>
      <c r="K1929" s="45">
        <v>500</v>
      </c>
    </row>
    <row r="1930" spans="1:11" ht="12.75" hidden="1">
      <c r="A1930" s="1" t="s">
        <v>946</v>
      </c>
      <c r="H1930" s="6">
        <v>0</v>
      </c>
      <c r="I1930" s="25">
        <v>0</v>
      </c>
      <c r="K1930" s="45">
        <v>500</v>
      </c>
    </row>
    <row r="1931" spans="1:11" ht="12.75" hidden="1">
      <c r="A1931" s="1" t="s">
        <v>947</v>
      </c>
      <c r="H1931" s="6">
        <v>0</v>
      </c>
      <c r="I1931" s="25">
        <v>0</v>
      </c>
      <c r="K1931" s="45">
        <v>500</v>
      </c>
    </row>
    <row r="1932" spans="1:11" ht="12.75" hidden="1">
      <c r="A1932" s="1" t="s">
        <v>948</v>
      </c>
      <c r="H1932" s="6">
        <v>0</v>
      </c>
      <c r="I1932" s="25">
        <v>0</v>
      </c>
      <c r="K1932" s="45">
        <v>500</v>
      </c>
    </row>
    <row r="1933" spans="1:11" ht="12.75" hidden="1">
      <c r="A1933" s="1" t="s">
        <v>949</v>
      </c>
      <c r="H1933" s="6">
        <v>0</v>
      </c>
      <c r="I1933" s="25">
        <v>0</v>
      </c>
      <c r="K1933" s="45">
        <v>500</v>
      </c>
    </row>
    <row r="1934" spans="1:11" ht="12.75" hidden="1">
      <c r="A1934" s="1" t="s">
        <v>950</v>
      </c>
      <c r="H1934" s="6">
        <v>0</v>
      </c>
      <c r="I1934" s="25">
        <v>0</v>
      </c>
      <c r="K1934" s="45">
        <v>500</v>
      </c>
    </row>
    <row r="1935" spans="1:11" ht="12.75" hidden="1">
      <c r="A1935" s="1" t="s">
        <v>951</v>
      </c>
      <c r="H1935" s="6">
        <v>0</v>
      </c>
      <c r="I1935" s="25">
        <v>0</v>
      </c>
      <c r="K1935" s="45">
        <v>500</v>
      </c>
    </row>
    <row r="1936" spans="1:11" ht="12.75" hidden="1">
      <c r="A1936" s="1" t="s">
        <v>952</v>
      </c>
      <c r="H1936" s="6">
        <v>0</v>
      </c>
      <c r="I1936" s="25">
        <v>0</v>
      </c>
      <c r="K1936" s="45">
        <v>500</v>
      </c>
    </row>
    <row r="1937" spans="1:11" ht="12.75" hidden="1">
      <c r="A1937" s="1" t="s">
        <v>953</v>
      </c>
      <c r="H1937" s="6">
        <v>0</v>
      </c>
      <c r="I1937" s="25">
        <v>0</v>
      </c>
      <c r="K1937" s="45">
        <v>500</v>
      </c>
    </row>
    <row r="1938" spans="1:11" ht="12.75" hidden="1">
      <c r="A1938" s="1" t="s">
        <v>954</v>
      </c>
      <c r="H1938" s="6">
        <v>0</v>
      </c>
      <c r="I1938" s="25">
        <v>0</v>
      </c>
      <c r="K1938" s="45">
        <v>500</v>
      </c>
    </row>
    <row r="1939" spans="1:11" ht="12.75" hidden="1">
      <c r="A1939" s="1" t="s">
        <v>955</v>
      </c>
      <c r="H1939" s="6">
        <v>0</v>
      </c>
      <c r="I1939" s="25">
        <v>0</v>
      </c>
      <c r="K1939" s="45">
        <v>500</v>
      </c>
    </row>
    <row r="1940" spans="1:11" ht="12.75" hidden="1">
      <c r="A1940" s="1" t="s">
        <v>956</v>
      </c>
      <c r="H1940" s="6">
        <v>0</v>
      </c>
      <c r="I1940" s="25">
        <v>0</v>
      </c>
      <c r="K1940" s="45">
        <v>500</v>
      </c>
    </row>
    <row r="1941" spans="1:11" ht="12.75" hidden="1">
      <c r="A1941" s="1" t="s">
        <v>957</v>
      </c>
      <c r="H1941" s="6">
        <v>0</v>
      </c>
      <c r="I1941" s="25">
        <v>0</v>
      </c>
      <c r="K1941" s="45">
        <v>500</v>
      </c>
    </row>
    <row r="1942" spans="1:11" ht="12.75" hidden="1">
      <c r="A1942" s="1" t="s">
        <v>958</v>
      </c>
      <c r="H1942" s="6">
        <v>0</v>
      </c>
      <c r="I1942" s="25">
        <v>0</v>
      </c>
      <c r="K1942" s="45">
        <v>500</v>
      </c>
    </row>
    <row r="1943" spans="1:11" ht="12.75" hidden="1">
      <c r="A1943" s="1" t="s">
        <v>959</v>
      </c>
      <c r="H1943" s="6">
        <v>0</v>
      </c>
      <c r="I1943" s="25">
        <v>0</v>
      </c>
      <c r="K1943" s="45">
        <v>500</v>
      </c>
    </row>
    <row r="1944" spans="1:11" ht="12.75" hidden="1">
      <c r="A1944" s="1" t="s">
        <v>960</v>
      </c>
      <c r="H1944" s="6">
        <v>0</v>
      </c>
      <c r="I1944" s="25">
        <v>0</v>
      </c>
      <c r="K1944" s="45">
        <v>500</v>
      </c>
    </row>
    <row r="1945" spans="1:11" ht="12.75" hidden="1">
      <c r="A1945" s="1" t="s">
        <v>961</v>
      </c>
      <c r="H1945" s="6">
        <v>0</v>
      </c>
      <c r="I1945" s="25">
        <v>0</v>
      </c>
      <c r="K1945" s="45">
        <v>500</v>
      </c>
    </row>
    <row r="1946" spans="1:11" ht="12.75" hidden="1">
      <c r="A1946" s="1" t="s">
        <v>962</v>
      </c>
      <c r="H1946" s="6">
        <v>0</v>
      </c>
      <c r="I1946" s="25">
        <v>0</v>
      </c>
      <c r="K1946" s="45">
        <v>500</v>
      </c>
    </row>
    <row r="1947" spans="1:11" ht="12.75" hidden="1">
      <c r="A1947" s="1" t="s">
        <v>963</v>
      </c>
      <c r="H1947" s="6">
        <v>0</v>
      </c>
      <c r="I1947" s="25">
        <v>0</v>
      </c>
      <c r="K1947" s="45">
        <v>500</v>
      </c>
    </row>
    <row r="1948" spans="1:11" ht="12.75" hidden="1">
      <c r="A1948" s="1" t="s">
        <v>964</v>
      </c>
      <c r="H1948" s="6">
        <v>0</v>
      </c>
      <c r="I1948" s="25">
        <v>0</v>
      </c>
      <c r="K1948" s="45">
        <v>500</v>
      </c>
    </row>
    <row r="1949" spans="1:11" ht="12.75" hidden="1">
      <c r="A1949" s="1" t="s">
        <v>965</v>
      </c>
      <c r="H1949" s="6">
        <v>0</v>
      </c>
      <c r="I1949" s="25">
        <v>0</v>
      </c>
      <c r="K1949" s="45">
        <v>500</v>
      </c>
    </row>
    <row r="1950" spans="1:11" ht="12.75" hidden="1">
      <c r="A1950" s="1" t="s">
        <v>966</v>
      </c>
      <c r="H1950" s="6">
        <v>0</v>
      </c>
      <c r="I1950" s="25">
        <v>0</v>
      </c>
      <c r="K1950" s="45">
        <v>500</v>
      </c>
    </row>
    <row r="1951" spans="1:11" ht="12.75" hidden="1">
      <c r="A1951" s="1" t="s">
        <v>967</v>
      </c>
      <c r="H1951" s="6">
        <v>0</v>
      </c>
      <c r="I1951" s="25">
        <v>0</v>
      </c>
      <c r="K1951" s="45">
        <v>500</v>
      </c>
    </row>
    <row r="1952" spans="1:11" ht="12.75" hidden="1">
      <c r="A1952" s="1" t="s">
        <v>968</v>
      </c>
      <c r="H1952" s="6">
        <v>0</v>
      </c>
      <c r="I1952" s="25">
        <v>0</v>
      </c>
      <c r="K1952" s="45">
        <v>500</v>
      </c>
    </row>
    <row r="1953" spans="1:11" ht="12.75" hidden="1">
      <c r="A1953" s="1" t="s">
        <v>969</v>
      </c>
      <c r="H1953" s="6">
        <v>0</v>
      </c>
      <c r="I1953" s="25">
        <v>0</v>
      </c>
      <c r="K1953" s="45">
        <v>500</v>
      </c>
    </row>
    <row r="1954" spans="1:11" ht="12.75" hidden="1">
      <c r="A1954" s="1" t="s">
        <v>970</v>
      </c>
      <c r="H1954" s="6">
        <v>0</v>
      </c>
      <c r="I1954" s="25">
        <v>0</v>
      </c>
      <c r="K1954" s="45">
        <v>500</v>
      </c>
    </row>
    <row r="1955" spans="1:11" ht="12.75" hidden="1">
      <c r="A1955" s="1" t="s">
        <v>971</v>
      </c>
      <c r="H1955" s="6">
        <v>0</v>
      </c>
      <c r="I1955" s="25">
        <v>0</v>
      </c>
      <c r="K1955" s="45">
        <v>500</v>
      </c>
    </row>
    <row r="1956" spans="1:11" ht="12.75" hidden="1">
      <c r="A1956" s="1" t="s">
        <v>972</v>
      </c>
      <c r="H1956" s="6">
        <v>0</v>
      </c>
      <c r="I1956" s="25">
        <v>0</v>
      </c>
      <c r="K1956" s="45">
        <v>500</v>
      </c>
    </row>
    <row r="1957" spans="1:11" ht="12.75" hidden="1">
      <c r="A1957" s="1" t="s">
        <v>973</v>
      </c>
      <c r="H1957" s="6">
        <v>0</v>
      </c>
      <c r="I1957" s="25">
        <v>0</v>
      </c>
      <c r="K1957" s="45">
        <v>500</v>
      </c>
    </row>
    <row r="1958" spans="1:11" ht="12.75" hidden="1">
      <c r="A1958" s="1" t="s">
        <v>974</v>
      </c>
      <c r="H1958" s="6">
        <v>0</v>
      </c>
      <c r="I1958" s="25">
        <v>0</v>
      </c>
      <c r="K1958" s="45">
        <v>500</v>
      </c>
    </row>
    <row r="1959" spans="1:11" ht="12.75" hidden="1">
      <c r="A1959" s="1" t="s">
        <v>975</v>
      </c>
      <c r="H1959" s="6">
        <v>0</v>
      </c>
      <c r="I1959" s="25">
        <v>0</v>
      </c>
      <c r="K1959" s="45">
        <v>500</v>
      </c>
    </row>
    <row r="1960" spans="1:11" ht="12.75" hidden="1">
      <c r="A1960" s="1" t="s">
        <v>976</v>
      </c>
      <c r="H1960" s="6">
        <v>0</v>
      </c>
      <c r="I1960" s="25">
        <v>0</v>
      </c>
      <c r="K1960" s="45">
        <v>500</v>
      </c>
    </row>
    <row r="1961" spans="1:11" ht="12.75" hidden="1">
      <c r="A1961" s="1" t="s">
        <v>977</v>
      </c>
      <c r="H1961" s="6">
        <v>0</v>
      </c>
      <c r="I1961" s="25">
        <v>0</v>
      </c>
      <c r="K1961" s="45">
        <v>500</v>
      </c>
    </row>
    <row r="1962" spans="1:11" ht="12.75" hidden="1">
      <c r="A1962" s="1" t="s">
        <v>978</v>
      </c>
      <c r="H1962" s="6">
        <v>0</v>
      </c>
      <c r="I1962" s="25">
        <v>0</v>
      </c>
      <c r="K1962" s="45">
        <v>500</v>
      </c>
    </row>
    <row r="1963" spans="1:11" ht="12.75" hidden="1">
      <c r="A1963" s="1" t="s">
        <v>979</v>
      </c>
      <c r="H1963" s="6">
        <v>0</v>
      </c>
      <c r="I1963" s="25">
        <v>0</v>
      </c>
      <c r="K1963" s="45">
        <v>500</v>
      </c>
    </row>
    <row r="1964" spans="1:11" ht="12.75" hidden="1">
      <c r="A1964" s="1" t="s">
        <v>980</v>
      </c>
      <c r="H1964" s="6">
        <v>0</v>
      </c>
      <c r="I1964" s="25">
        <v>0</v>
      </c>
      <c r="K1964" s="45">
        <v>500</v>
      </c>
    </row>
    <row r="1965" spans="1:11" ht="12.75" hidden="1">
      <c r="A1965" s="1">
        <v>4</v>
      </c>
      <c r="B1965" s="32"/>
      <c r="D1965" s="15"/>
      <c r="G1965" s="34"/>
      <c r="H1965" s="6">
        <v>0</v>
      </c>
      <c r="I1965" s="25">
        <v>0</v>
      </c>
      <c r="K1965" s="45">
        <v>500</v>
      </c>
    </row>
    <row r="1966" spans="1:11" ht="12.75" hidden="1">
      <c r="A1966" s="1">
        <v>5</v>
      </c>
      <c r="B1966" s="35"/>
      <c r="C1966" s="36"/>
      <c r="D1966" s="15"/>
      <c r="E1966" s="36"/>
      <c r="G1966" s="34"/>
      <c r="H1966" s="6">
        <v>0</v>
      </c>
      <c r="I1966" s="25">
        <v>0</v>
      </c>
      <c r="K1966" s="45">
        <v>500</v>
      </c>
    </row>
    <row r="1967" spans="1:11" ht="12.75" hidden="1">
      <c r="A1967" s="1">
        <v>6</v>
      </c>
      <c r="B1967" s="37"/>
      <c r="C1967" s="15"/>
      <c r="D1967" s="15"/>
      <c r="E1967" s="38"/>
      <c r="G1967" s="39"/>
      <c r="H1967" s="6">
        <v>0</v>
      </c>
      <c r="I1967" s="25">
        <v>0</v>
      </c>
      <c r="K1967" s="45">
        <v>500</v>
      </c>
    </row>
    <row r="1968" spans="1:11" ht="12.75" hidden="1">
      <c r="A1968" s="1">
        <v>7</v>
      </c>
      <c r="B1968" s="32"/>
      <c r="C1968" s="15"/>
      <c r="D1968" s="15"/>
      <c r="E1968" s="15"/>
      <c r="G1968" s="33"/>
      <c r="H1968" s="6">
        <v>0</v>
      </c>
      <c r="I1968" s="25">
        <v>0</v>
      </c>
      <c r="K1968" s="45">
        <v>500</v>
      </c>
    </row>
    <row r="1969" spans="1:11" s="18" customFormat="1" ht="12.75" hidden="1">
      <c r="A1969" s="15">
        <v>8</v>
      </c>
      <c r="B1969" s="32"/>
      <c r="C1969" s="15"/>
      <c r="D1969" s="15"/>
      <c r="E1969" s="15"/>
      <c r="F1969" s="30"/>
      <c r="G1969" s="33"/>
      <c r="H1969" s="6">
        <v>0</v>
      </c>
      <c r="I1969" s="44">
        <v>0</v>
      </c>
      <c r="K1969" s="45">
        <v>500</v>
      </c>
    </row>
    <row r="1970" spans="1:11" ht="12.75" hidden="1">
      <c r="A1970" s="1">
        <v>9</v>
      </c>
      <c r="C1970" s="15"/>
      <c r="D1970" s="15"/>
      <c r="H1970" s="6">
        <v>0</v>
      </c>
      <c r="I1970" s="25">
        <v>0</v>
      </c>
      <c r="K1970" s="45">
        <v>500</v>
      </c>
    </row>
    <row r="1971" spans="1:11" ht="12.75" hidden="1">
      <c r="A1971" s="1">
        <v>10</v>
      </c>
      <c r="D1971" s="15"/>
      <c r="H1971" s="6">
        <v>0</v>
      </c>
      <c r="I1971" s="25">
        <v>0</v>
      </c>
      <c r="K1971" s="45">
        <v>500</v>
      </c>
    </row>
    <row r="1972" spans="1:11" ht="12.75" hidden="1">
      <c r="A1972" s="1">
        <v>11</v>
      </c>
      <c r="D1972" s="15"/>
      <c r="H1972" s="6">
        <v>0</v>
      </c>
      <c r="I1972" s="25">
        <v>0</v>
      </c>
      <c r="K1972" s="45">
        <v>500</v>
      </c>
    </row>
    <row r="1973" spans="1:12" ht="12.75" hidden="1">
      <c r="A1973" s="1">
        <v>12</v>
      </c>
      <c r="B1973" s="40"/>
      <c r="C1973" s="41"/>
      <c r="D1973" s="15"/>
      <c r="E1973" s="41"/>
      <c r="G1973" s="42"/>
      <c r="H1973" s="6">
        <v>0</v>
      </c>
      <c r="I1973" s="25">
        <v>0</v>
      </c>
      <c r="J1973" s="40"/>
      <c r="K1973" s="240">
        <v>500</v>
      </c>
      <c r="L1973" s="43">
        <v>500</v>
      </c>
    </row>
    <row r="1974" spans="1:11" ht="12.75" hidden="1">
      <c r="A1974" s="1">
        <v>13</v>
      </c>
      <c r="D1974" s="15"/>
      <c r="H1974" s="6">
        <v>0</v>
      </c>
      <c r="I1974" s="25">
        <v>0</v>
      </c>
      <c r="K1974" s="45">
        <v>500</v>
      </c>
    </row>
    <row r="1975" spans="1:11" ht="12.75" hidden="1">
      <c r="A1975" s="1">
        <v>14</v>
      </c>
      <c r="D1975" s="15"/>
      <c r="H1975" s="6">
        <v>0</v>
      </c>
      <c r="I1975" s="25">
        <v>0</v>
      </c>
      <c r="K1975" s="45">
        <v>500</v>
      </c>
    </row>
    <row r="1976" spans="1:11" ht="12.75" hidden="1">
      <c r="A1976" s="1">
        <v>15</v>
      </c>
      <c r="D1976" s="15"/>
      <c r="H1976" s="6">
        <v>0</v>
      </c>
      <c r="I1976" s="25">
        <v>0</v>
      </c>
      <c r="K1976" s="45">
        <v>500</v>
      </c>
    </row>
    <row r="1977" spans="1:11" ht="12.75" hidden="1">
      <c r="A1977" s="1">
        <v>16</v>
      </c>
      <c r="F1977" s="33"/>
      <c r="H1977" s="6">
        <v>0</v>
      </c>
      <c r="I1977" s="25">
        <v>0</v>
      </c>
      <c r="K1977" s="45">
        <v>500</v>
      </c>
    </row>
    <row r="1978" spans="1:11" ht="12.75" hidden="1">
      <c r="A1978" s="1">
        <v>17</v>
      </c>
      <c r="F1978" s="33"/>
      <c r="H1978" s="6">
        <v>0</v>
      </c>
      <c r="I1978" s="25">
        <v>0</v>
      </c>
      <c r="K1978" s="45">
        <v>500</v>
      </c>
    </row>
    <row r="1979" spans="1:11" ht="12.75" hidden="1">
      <c r="A1979" s="1">
        <v>18</v>
      </c>
      <c r="F1979" s="33"/>
      <c r="H1979" s="6">
        <v>0</v>
      </c>
      <c r="I1979" s="25">
        <v>0</v>
      </c>
      <c r="K1979" s="45">
        <v>500</v>
      </c>
    </row>
    <row r="1980" spans="1:11" ht="12.75" hidden="1">
      <c r="A1980" s="1">
        <v>19</v>
      </c>
      <c r="F1980" s="33"/>
      <c r="H1980" s="6">
        <v>0</v>
      </c>
      <c r="I1980" s="25">
        <v>0</v>
      </c>
      <c r="K1980" s="45">
        <v>500</v>
      </c>
    </row>
    <row r="1981" spans="1:11" ht="12.75" hidden="1">
      <c r="A1981" s="1">
        <v>20</v>
      </c>
      <c r="F1981" s="33"/>
      <c r="H1981" s="6">
        <v>0</v>
      </c>
      <c r="I1981" s="25">
        <v>0</v>
      </c>
      <c r="K1981" s="45">
        <v>500</v>
      </c>
    </row>
    <row r="1982" spans="1:11" ht="12.75" hidden="1">
      <c r="A1982" s="1">
        <v>21</v>
      </c>
      <c r="F1982" s="33"/>
      <c r="H1982" s="6">
        <v>0</v>
      </c>
      <c r="I1982" s="25">
        <v>0</v>
      </c>
      <c r="K1982" s="45">
        <v>500</v>
      </c>
    </row>
    <row r="1983" spans="1:11" ht="12.75" hidden="1">
      <c r="A1983" s="1">
        <v>22</v>
      </c>
      <c r="H1983" s="6">
        <v>0</v>
      </c>
      <c r="I1983" s="25">
        <v>0</v>
      </c>
      <c r="K1983" s="45">
        <v>500</v>
      </c>
    </row>
    <row r="1984" spans="1:11" ht="12.75" hidden="1">
      <c r="A1984" s="1">
        <v>23</v>
      </c>
      <c r="H1984" s="6">
        <v>0</v>
      </c>
      <c r="I1984" s="25">
        <v>0</v>
      </c>
      <c r="K1984" s="45">
        <v>500</v>
      </c>
    </row>
    <row r="1985" spans="1:11" ht="12.75" hidden="1">
      <c r="A1985" s="1">
        <v>24</v>
      </c>
      <c r="H1985" s="6">
        <v>0</v>
      </c>
      <c r="I1985" s="25">
        <v>0</v>
      </c>
      <c r="K1985" s="45">
        <v>500</v>
      </c>
    </row>
    <row r="1986" spans="1:11" ht="12.75" hidden="1">
      <c r="A1986" s="1">
        <v>25</v>
      </c>
      <c r="H1986" s="6">
        <v>0</v>
      </c>
      <c r="I1986" s="25">
        <v>0</v>
      </c>
      <c r="K1986" s="45">
        <v>500</v>
      </c>
    </row>
    <row r="1987" spans="1:11" ht="12.75" hidden="1">
      <c r="A1987" s="1">
        <v>26</v>
      </c>
      <c r="H1987" s="6">
        <v>0</v>
      </c>
      <c r="I1987" s="25">
        <v>0</v>
      </c>
      <c r="K1987" s="45">
        <v>500</v>
      </c>
    </row>
    <row r="1988" spans="1:11" ht="12.75" hidden="1">
      <c r="A1988" s="1">
        <v>27</v>
      </c>
      <c r="H1988" s="6">
        <v>0</v>
      </c>
      <c r="I1988" s="25">
        <v>0</v>
      </c>
      <c r="K1988" s="45">
        <v>500</v>
      </c>
    </row>
    <row r="1989" spans="1:11" ht="12.75" hidden="1">
      <c r="A1989" s="1">
        <v>28</v>
      </c>
      <c r="H1989" s="6">
        <v>0</v>
      </c>
      <c r="I1989" s="25">
        <v>0</v>
      </c>
      <c r="K1989" s="45">
        <v>500</v>
      </c>
    </row>
    <row r="1990" spans="1:11" ht="12.75" hidden="1">
      <c r="A1990" s="1">
        <v>29</v>
      </c>
      <c r="H1990" s="6">
        <v>0</v>
      </c>
      <c r="I1990" s="25">
        <v>0</v>
      </c>
      <c r="K1990" s="45">
        <v>500</v>
      </c>
    </row>
    <row r="1991" spans="1:11" ht="12.75" hidden="1">
      <c r="A1991" s="1">
        <v>30</v>
      </c>
      <c r="H1991" s="6">
        <v>0</v>
      </c>
      <c r="I1991" s="25">
        <v>0</v>
      </c>
      <c r="K1991" s="45">
        <v>500</v>
      </c>
    </row>
    <row r="1992" spans="1:11" ht="12.75" hidden="1">
      <c r="A1992" s="1">
        <v>31</v>
      </c>
      <c r="H1992" s="6">
        <v>0</v>
      </c>
      <c r="I1992" s="25">
        <v>0</v>
      </c>
      <c r="K1992" s="45">
        <v>500</v>
      </c>
    </row>
    <row r="1993" spans="1:11" ht="12.75" hidden="1">
      <c r="A1993" s="1">
        <v>32</v>
      </c>
      <c r="H1993" s="6">
        <v>0</v>
      </c>
      <c r="I1993" s="25">
        <v>0</v>
      </c>
      <c r="K1993" s="45">
        <v>500</v>
      </c>
    </row>
    <row r="1994" spans="1:11" ht="12.75" hidden="1">
      <c r="A1994" s="1">
        <v>33</v>
      </c>
      <c r="H1994" s="6">
        <v>0</v>
      </c>
      <c r="I1994" s="25">
        <v>0</v>
      </c>
      <c r="K1994" s="45">
        <v>500</v>
      </c>
    </row>
    <row r="1995" spans="1:11" ht="12.75" hidden="1">
      <c r="A1995" s="1">
        <v>34</v>
      </c>
      <c r="H1995" s="6">
        <v>0</v>
      </c>
      <c r="I1995" s="25">
        <v>0</v>
      </c>
      <c r="K1995" s="45">
        <v>500</v>
      </c>
    </row>
    <row r="1996" spans="1:11" ht="12.75" hidden="1">
      <c r="A1996" s="1">
        <v>35</v>
      </c>
      <c r="H1996" s="6">
        <v>0</v>
      </c>
      <c r="I1996" s="25">
        <v>0</v>
      </c>
      <c r="K1996" s="45">
        <v>500</v>
      </c>
    </row>
    <row r="1997" spans="1:11" ht="12.75" hidden="1">
      <c r="A1997" s="1">
        <v>36</v>
      </c>
      <c r="H1997" s="6">
        <v>0</v>
      </c>
      <c r="I1997" s="25">
        <v>0</v>
      </c>
      <c r="K1997" s="45">
        <v>500</v>
      </c>
    </row>
    <row r="1998" spans="1:11" ht="12.75" hidden="1">
      <c r="A1998" s="1">
        <v>37</v>
      </c>
      <c r="H1998" s="6">
        <v>0</v>
      </c>
      <c r="I1998" s="25">
        <v>0</v>
      </c>
      <c r="K1998" s="45">
        <v>500</v>
      </c>
    </row>
    <row r="1999" spans="1:11" ht="12.75" hidden="1">
      <c r="A1999" s="1">
        <v>38</v>
      </c>
      <c r="H1999" s="6">
        <v>0</v>
      </c>
      <c r="I1999" s="25">
        <v>0</v>
      </c>
      <c r="K1999" s="45">
        <v>500</v>
      </c>
    </row>
    <row r="2000" spans="1:11" ht="12.75" hidden="1">
      <c r="A2000" s="1">
        <v>39</v>
      </c>
      <c r="H2000" s="6">
        <v>0</v>
      </c>
      <c r="I2000" s="25">
        <v>0</v>
      </c>
      <c r="K2000" s="45">
        <v>500</v>
      </c>
    </row>
    <row r="2001" spans="1:11" ht="12.75" hidden="1">
      <c r="A2001" s="1">
        <v>40</v>
      </c>
      <c r="H2001" s="6">
        <v>0</v>
      </c>
      <c r="I2001" s="25">
        <v>0</v>
      </c>
      <c r="K2001" s="45">
        <v>500</v>
      </c>
    </row>
    <row r="2002" spans="1:11" ht="12.75" hidden="1">
      <c r="A2002" s="1">
        <v>41</v>
      </c>
      <c r="H2002" s="6">
        <v>0</v>
      </c>
      <c r="I2002" s="25">
        <v>0</v>
      </c>
      <c r="K2002" s="45">
        <v>500</v>
      </c>
    </row>
    <row r="2003" spans="1:11" ht="12.75" hidden="1">
      <c r="A2003" s="1">
        <v>42</v>
      </c>
      <c r="H2003" s="6">
        <v>0</v>
      </c>
      <c r="I2003" s="25">
        <v>0</v>
      </c>
      <c r="K2003" s="45">
        <v>500</v>
      </c>
    </row>
    <row r="2004" spans="1:11" ht="12.75" hidden="1">
      <c r="A2004" s="1">
        <v>43</v>
      </c>
      <c r="H2004" s="6">
        <v>0</v>
      </c>
      <c r="I2004" s="25">
        <v>0</v>
      </c>
      <c r="K2004" s="45">
        <v>500</v>
      </c>
    </row>
    <row r="2005" spans="1:11" ht="12.75" hidden="1">
      <c r="A2005" s="1">
        <v>44</v>
      </c>
      <c r="H2005" s="6">
        <v>0</v>
      </c>
      <c r="I2005" s="25">
        <v>0</v>
      </c>
      <c r="K2005" s="45">
        <v>500</v>
      </c>
    </row>
    <row r="2006" spans="1:11" ht="12.75" hidden="1">
      <c r="A2006" s="1">
        <v>45</v>
      </c>
      <c r="H2006" s="6">
        <v>0</v>
      </c>
      <c r="I2006" s="25">
        <v>0</v>
      </c>
      <c r="K2006" s="45">
        <v>500</v>
      </c>
    </row>
    <row r="2007" spans="1:11" ht="12.75" hidden="1">
      <c r="A2007" s="1">
        <v>46</v>
      </c>
      <c r="H2007" s="6">
        <v>0</v>
      </c>
      <c r="I2007" s="25">
        <v>0</v>
      </c>
      <c r="K2007" s="45">
        <v>500</v>
      </c>
    </row>
    <row r="2008" spans="1:11" ht="12.75" hidden="1">
      <c r="A2008" s="1">
        <v>47</v>
      </c>
      <c r="H2008" s="6">
        <v>0</v>
      </c>
      <c r="I2008" s="25">
        <v>0</v>
      </c>
      <c r="K2008" s="45">
        <v>500</v>
      </c>
    </row>
    <row r="2009" spans="1:11" ht="12.75" hidden="1">
      <c r="A2009" s="1">
        <v>48</v>
      </c>
      <c r="H2009" s="6">
        <v>0</v>
      </c>
      <c r="I2009" s="25">
        <v>0</v>
      </c>
      <c r="K2009" s="45">
        <v>500</v>
      </c>
    </row>
    <row r="2010" spans="1:11" ht="12.75" hidden="1">
      <c r="A2010" s="1">
        <v>49</v>
      </c>
      <c r="H2010" s="6">
        <v>0</v>
      </c>
      <c r="I2010" s="25">
        <v>0</v>
      </c>
      <c r="K2010" s="45">
        <v>500</v>
      </c>
    </row>
    <row r="2011" spans="1:11" ht="12.75" hidden="1">
      <c r="A2011" s="1">
        <v>50</v>
      </c>
      <c r="H2011" s="6">
        <v>0</v>
      </c>
      <c r="I2011" s="25">
        <v>0</v>
      </c>
      <c r="K2011" s="45">
        <v>500</v>
      </c>
    </row>
    <row r="2012" spans="1:11" ht="12.75" hidden="1">
      <c r="A2012" s="1">
        <v>51</v>
      </c>
      <c r="H2012" s="6">
        <v>0</v>
      </c>
      <c r="I2012" s="25">
        <v>0</v>
      </c>
      <c r="K2012" s="45">
        <v>500</v>
      </c>
    </row>
    <row r="2013" spans="1:11" ht="12.75" hidden="1">
      <c r="A2013" s="1">
        <v>52</v>
      </c>
      <c r="H2013" s="6">
        <v>0</v>
      </c>
      <c r="I2013" s="25">
        <v>0</v>
      </c>
      <c r="K2013" s="45">
        <v>500</v>
      </c>
    </row>
    <row r="2014" spans="1:11" ht="12.75" hidden="1">
      <c r="A2014" s="1">
        <v>53</v>
      </c>
      <c r="H2014" s="6">
        <v>0</v>
      </c>
      <c r="I2014" s="25">
        <v>0</v>
      </c>
      <c r="K2014" s="45">
        <v>500</v>
      </c>
    </row>
    <row r="2015" spans="1:11" ht="12.75" hidden="1">
      <c r="A2015" s="1">
        <v>54</v>
      </c>
      <c r="H2015" s="6">
        <v>0</v>
      </c>
      <c r="I2015" s="25">
        <v>0</v>
      </c>
      <c r="K2015" s="45">
        <v>500</v>
      </c>
    </row>
    <row r="2016" spans="1:11" ht="12.75" hidden="1">
      <c r="A2016" s="1">
        <v>55</v>
      </c>
      <c r="H2016" s="6">
        <v>0</v>
      </c>
      <c r="I2016" s="25">
        <v>0</v>
      </c>
      <c r="K2016" s="45">
        <v>500</v>
      </c>
    </row>
    <row r="2017" spans="1:11" ht="12.75" hidden="1">
      <c r="A2017" s="1">
        <v>56</v>
      </c>
      <c r="H2017" s="6">
        <v>0</v>
      </c>
      <c r="I2017" s="25">
        <v>0</v>
      </c>
      <c r="K2017" s="45">
        <v>500</v>
      </c>
    </row>
    <row r="2018" spans="1:11" ht="12.75" hidden="1">
      <c r="A2018" s="1">
        <v>57</v>
      </c>
      <c r="H2018" s="6">
        <v>0</v>
      </c>
      <c r="I2018" s="25">
        <v>0</v>
      </c>
      <c r="K2018" s="45">
        <v>500</v>
      </c>
    </row>
    <row r="2019" spans="1:11" ht="12.75" hidden="1">
      <c r="A2019" s="1">
        <v>58</v>
      </c>
      <c r="H2019" s="6">
        <v>0</v>
      </c>
      <c r="I2019" s="25">
        <v>0</v>
      </c>
      <c r="K2019" s="45">
        <v>500</v>
      </c>
    </row>
    <row r="2020" spans="1:11" ht="12.75" hidden="1">
      <c r="A2020" s="1">
        <v>59</v>
      </c>
      <c r="H2020" s="6">
        <v>0</v>
      </c>
      <c r="I2020" s="25">
        <v>0</v>
      </c>
      <c r="K2020" s="45">
        <v>500</v>
      </c>
    </row>
    <row r="2021" spans="1:11" ht="12.75" hidden="1">
      <c r="A2021" s="1">
        <v>60</v>
      </c>
      <c r="H2021" s="6">
        <v>0</v>
      </c>
      <c r="I2021" s="25">
        <v>0</v>
      </c>
      <c r="K2021" s="45">
        <v>500</v>
      </c>
    </row>
    <row r="2022" spans="1:11" ht="12.75" hidden="1">
      <c r="A2022" s="1">
        <v>61</v>
      </c>
      <c r="H2022" s="6">
        <v>0</v>
      </c>
      <c r="I2022" s="25">
        <v>0</v>
      </c>
      <c r="K2022" s="45">
        <v>500</v>
      </c>
    </row>
    <row r="2023" spans="1:11" ht="12.75" hidden="1">
      <c r="A2023" s="1">
        <v>62</v>
      </c>
      <c r="H2023" s="6">
        <v>0</v>
      </c>
      <c r="I2023" s="25">
        <v>0</v>
      </c>
      <c r="K2023" s="45">
        <v>500</v>
      </c>
    </row>
    <row r="2024" spans="1:11" ht="12.75" hidden="1">
      <c r="A2024" s="1">
        <v>63</v>
      </c>
      <c r="H2024" s="6">
        <v>0</v>
      </c>
      <c r="I2024" s="25">
        <v>0</v>
      </c>
      <c r="K2024" s="45">
        <v>500</v>
      </c>
    </row>
    <row r="2025" spans="1:11" ht="12.75" hidden="1">
      <c r="A2025" s="1">
        <v>64</v>
      </c>
      <c r="H2025" s="6">
        <v>0</v>
      </c>
      <c r="I2025" s="25">
        <v>0</v>
      </c>
      <c r="K2025" s="45">
        <v>500</v>
      </c>
    </row>
    <row r="2026" spans="1:11" ht="12.75" hidden="1">
      <c r="A2026" s="1">
        <v>65</v>
      </c>
      <c r="H2026" s="6">
        <v>0</v>
      </c>
      <c r="I2026" s="25">
        <v>0</v>
      </c>
      <c r="K2026" s="45">
        <v>500</v>
      </c>
    </row>
    <row r="2027" spans="1:11" ht="12.75" hidden="1">
      <c r="A2027" s="1">
        <v>66</v>
      </c>
      <c r="H2027" s="6">
        <v>0</v>
      </c>
      <c r="I2027" s="25">
        <v>0</v>
      </c>
      <c r="K2027" s="45">
        <v>500</v>
      </c>
    </row>
    <row r="2028" spans="1:11" ht="12.75" hidden="1">
      <c r="A2028" s="1">
        <v>67</v>
      </c>
      <c r="H2028" s="6">
        <v>0</v>
      </c>
      <c r="I2028" s="25">
        <v>0</v>
      </c>
      <c r="K2028" s="45">
        <v>500</v>
      </c>
    </row>
    <row r="2029" spans="1:11" ht="12.75" hidden="1">
      <c r="A2029" s="1">
        <v>68</v>
      </c>
      <c r="H2029" s="6">
        <v>0</v>
      </c>
      <c r="I2029" s="25">
        <v>0</v>
      </c>
      <c r="K2029" s="45">
        <v>500</v>
      </c>
    </row>
    <row r="2030" spans="1:11" ht="12.75" hidden="1">
      <c r="A2030" s="1">
        <v>69</v>
      </c>
      <c r="H2030" s="6">
        <v>0</v>
      </c>
      <c r="I2030" s="25">
        <v>0</v>
      </c>
      <c r="K2030" s="45">
        <v>500</v>
      </c>
    </row>
    <row r="2031" spans="1:11" ht="12.75" hidden="1">
      <c r="A2031" s="1">
        <v>70</v>
      </c>
      <c r="H2031" s="6">
        <v>0</v>
      </c>
      <c r="I2031" s="25">
        <v>0</v>
      </c>
      <c r="K2031" s="45">
        <v>500</v>
      </c>
    </row>
    <row r="2032" spans="1:11" ht="12.75" hidden="1">
      <c r="A2032" s="1">
        <v>71</v>
      </c>
      <c r="H2032" s="6">
        <v>0</v>
      </c>
      <c r="I2032" s="25">
        <v>0</v>
      </c>
      <c r="K2032" s="45">
        <v>500</v>
      </c>
    </row>
    <row r="2033" spans="1:11" ht="12.75" hidden="1">
      <c r="A2033" s="1">
        <v>72</v>
      </c>
      <c r="H2033" s="6">
        <v>0</v>
      </c>
      <c r="I2033" s="25">
        <v>0</v>
      </c>
      <c r="K2033" s="45">
        <v>500</v>
      </c>
    </row>
    <row r="2034" spans="1:11" ht="12.75" hidden="1">
      <c r="A2034" s="1">
        <v>73</v>
      </c>
      <c r="H2034" s="6">
        <v>0</v>
      </c>
      <c r="I2034" s="25">
        <v>0</v>
      </c>
      <c r="K2034" s="45">
        <v>500</v>
      </c>
    </row>
    <row r="2035" spans="1:11" ht="12.75" hidden="1">
      <c r="A2035" s="1">
        <v>74</v>
      </c>
      <c r="H2035" s="6">
        <v>0</v>
      </c>
      <c r="I2035" s="25">
        <v>0</v>
      </c>
      <c r="K2035" s="45">
        <v>500</v>
      </c>
    </row>
    <row r="2036" spans="1:11" ht="12.75" hidden="1">
      <c r="A2036" s="1">
        <v>75</v>
      </c>
      <c r="H2036" s="6">
        <v>0</v>
      </c>
      <c r="I2036" s="25">
        <v>0</v>
      </c>
      <c r="K2036" s="45">
        <v>500</v>
      </c>
    </row>
    <row r="2037" spans="1:11" ht="12.75" hidden="1">
      <c r="A2037" s="1">
        <v>76</v>
      </c>
      <c r="H2037" s="6">
        <v>0</v>
      </c>
      <c r="I2037" s="25">
        <v>0</v>
      </c>
      <c r="K2037" s="45">
        <v>500</v>
      </c>
    </row>
    <row r="2038" spans="1:11" ht="12.75" hidden="1">
      <c r="A2038" s="1">
        <v>77</v>
      </c>
      <c r="H2038" s="6">
        <v>0</v>
      </c>
      <c r="I2038" s="25">
        <v>0</v>
      </c>
      <c r="K2038" s="45">
        <v>500</v>
      </c>
    </row>
    <row r="2039" spans="1:11" ht="12.75" hidden="1">
      <c r="A2039" s="1">
        <v>78</v>
      </c>
      <c r="H2039" s="6">
        <v>0</v>
      </c>
      <c r="I2039" s="25">
        <v>0</v>
      </c>
      <c r="K2039" s="45">
        <v>500</v>
      </c>
    </row>
    <row r="2040" spans="1:11" ht="12.75" hidden="1">
      <c r="A2040" s="1">
        <v>79</v>
      </c>
      <c r="H2040" s="6">
        <v>0</v>
      </c>
      <c r="I2040" s="25">
        <v>0</v>
      </c>
      <c r="K2040" s="45">
        <v>500</v>
      </c>
    </row>
    <row r="2041" spans="1:11" ht="12.75" hidden="1">
      <c r="A2041" s="1">
        <v>80</v>
      </c>
      <c r="H2041" s="6">
        <v>0</v>
      </c>
      <c r="I2041" s="25">
        <v>0</v>
      </c>
      <c r="K2041" s="45">
        <v>500</v>
      </c>
    </row>
    <row r="2042" spans="1:11" ht="12.75" hidden="1">
      <c r="A2042" s="1">
        <v>81</v>
      </c>
      <c r="H2042" s="6">
        <v>0</v>
      </c>
      <c r="I2042" s="25">
        <v>0</v>
      </c>
      <c r="K2042" s="45">
        <v>500</v>
      </c>
    </row>
    <row r="2043" spans="1:11" ht="12.75" hidden="1">
      <c r="A2043" s="1">
        <v>82</v>
      </c>
      <c r="H2043" s="6">
        <v>0</v>
      </c>
      <c r="I2043" s="25">
        <v>0</v>
      </c>
      <c r="K2043" s="45">
        <v>500</v>
      </c>
    </row>
    <row r="2044" spans="1:11" ht="12.75" hidden="1">
      <c r="A2044" s="1">
        <v>83</v>
      </c>
      <c r="H2044" s="6">
        <v>0</v>
      </c>
      <c r="I2044" s="25">
        <v>0</v>
      </c>
      <c r="K2044" s="45">
        <v>500</v>
      </c>
    </row>
    <row r="2045" spans="1:11" ht="12.75" hidden="1">
      <c r="A2045" s="1">
        <v>84</v>
      </c>
      <c r="H2045" s="6">
        <v>0</v>
      </c>
      <c r="I2045" s="25">
        <v>0</v>
      </c>
      <c r="K2045" s="45">
        <v>500</v>
      </c>
    </row>
    <row r="2046" spans="1:11" ht="12.75" hidden="1">
      <c r="A2046" s="1">
        <v>85</v>
      </c>
      <c r="H2046" s="6">
        <v>0</v>
      </c>
      <c r="I2046" s="25">
        <v>0</v>
      </c>
      <c r="K2046" s="45">
        <v>500</v>
      </c>
    </row>
    <row r="2047" spans="1:11" ht="12.75" hidden="1">
      <c r="A2047" s="1">
        <v>86</v>
      </c>
      <c r="H2047" s="6">
        <v>0</v>
      </c>
      <c r="I2047" s="25">
        <v>0</v>
      </c>
      <c r="K2047" s="45">
        <v>500</v>
      </c>
    </row>
    <row r="2048" spans="1:11" ht="12.75" hidden="1">
      <c r="A2048" s="1">
        <v>87</v>
      </c>
      <c r="H2048" s="6">
        <v>0</v>
      </c>
      <c r="I2048" s="25">
        <v>0</v>
      </c>
      <c r="K2048" s="45">
        <v>500</v>
      </c>
    </row>
    <row r="2049" spans="1:11" ht="12.75" hidden="1">
      <c r="A2049" s="1">
        <v>88</v>
      </c>
      <c r="H2049" s="6">
        <v>0</v>
      </c>
      <c r="I2049" s="25">
        <v>0</v>
      </c>
      <c r="K2049" s="45">
        <v>500</v>
      </c>
    </row>
    <row r="2050" spans="1:11" ht="12.75" hidden="1">
      <c r="A2050" s="1">
        <v>89</v>
      </c>
      <c r="H2050" s="6">
        <v>0</v>
      </c>
      <c r="I2050" s="25">
        <v>0</v>
      </c>
      <c r="K2050" s="45">
        <v>500</v>
      </c>
    </row>
    <row r="2051" spans="1:11" ht="12.75" hidden="1">
      <c r="A2051" s="1">
        <v>90</v>
      </c>
      <c r="H2051" s="6">
        <v>0</v>
      </c>
      <c r="I2051" s="25">
        <v>0</v>
      </c>
      <c r="K2051" s="45">
        <v>500</v>
      </c>
    </row>
    <row r="2052" spans="1:11" ht="12.75" hidden="1">
      <c r="A2052" s="1">
        <v>91</v>
      </c>
      <c r="H2052" s="6">
        <v>0</v>
      </c>
      <c r="I2052" s="25">
        <v>0</v>
      </c>
      <c r="K2052" s="45">
        <v>500</v>
      </c>
    </row>
    <row r="2053" spans="1:11" ht="12.75" hidden="1">
      <c r="A2053" s="1">
        <v>92</v>
      </c>
      <c r="B2053" s="7"/>
      <c r="H2053" s="6">
        <v>0</v>
      </c>
      <c r="I2053" s="25">
        <v>0</v>
      </c>
      <c r="K2053" s="45">
        <v>500</v>
      </c>
    </row>
    <row r="2054" spans="1:11" ht="12.75" hidden="1">
      <c r="A2054" s="1">
        <v>93</v>
      </c>
      <c r="H2054" s="6">
        <v>0</v>
      </c>
      <c r="I2054" s="25">
        <v>0</v>
      </c>
      <c r="K2054" s="45">
        <v>500</v>
      </c>
    </row>
    <row r="2055" spans="1:11" ht="12.75" hidden="1">
      <c r="A2055" s="1">
        <v>94</v>
      </c>
      <c r="H2055" s="6">
        <v>0</v>
      </c>
      <c r="I2055" s="25">
        <v>0</v>
      </c>
      <c r="K2055" s="45">
        <v>500</v>
      </c>
    </row>
    <row r="2056" spans="1:11" ht="12.75" hidden="1">
      <c r="A2056" s="1">
        <v>95</v>
      </c>
      <c r="H2056" s="6">
        <v>0</v>
      </c>
      <c r="I2056" s="25">
        <v>0</v>
      </c>
      <c r="K2056" s="45">
        <v>500</v>
      </c>
    </row>
    <row r="2057" spans="1:11" ht="12.75" hidden="1">
      <c r="A2057" s="1">
        <v>96</v>
      </c>
      <c r="H2057" s="6">
        <v>0</v>
      </c>
      <c r="I2057" s="25">
        <v>0</v>
      </c>
      <c r="K2057" s="45">
        <v>500</v>
      </c>
    </row>
    <row r="2058" spans="1:11" ht="12.75" hidden="1">
      <c r="A2058" s="1">
        <v>97</v>
      </c>
      <c r="B2058" s="241"/>
      <c r="H2058" s="6">
        <v>0</v>
      </c>
      <c r="I2058" s="25">
        <v>0</v>
      </c>
      <c r="K2058" s="45">
        <v>500</v>
      </c>
    </row>
    <row r="2059" spans="1:11" ht="12.75" hidden="1">
      <c r="A2059" s="1">
        <v>98</v>
      </c>
      <c r="C2059" s="3"/>
      <c r="H2059" s="6">
        <v>0</v>
      </c>
      <c r="I2059" s="25">
        <v>0</v>
      </c>
      <c r="K2059" s="45">
        <v>500</v>
      </c>
    </row>
    <row r="2060" spans="1:11" ht="12.75" hidden="1">
      <c r="A2060" s="1">
        <v>99</v>
      </c>
      <c r="H2060" s="6">
        <v>0</v>
      </c>
      <c r="I2060" s="25">
        <v>0</v>
      </c>
      <c r="K2060" s="45">
        <v>500</v>
      </c>
    </row>
    <row r="2061" spans="1:11" ht="12.75" hidden="1">
      <c r="A2061" s="1">
        <v>100</v>
      </c>
      <c r="B2061" s="8"/>
      <c r="H2061" s="6">
        <v>0</v>
      </c>
      <c r="I2061" s="25">
        <v>0</v>
      </c>
      <c r="K2061" s="45">
        <v>500</v>
      </c>
    </row>
    <row r="2062" spans="1:11" ht="12.75" hidden="1">
      <c r="A2062" s="1">
        <v>101</v>
      </c>
      <c r="H2062" s="6">
        <v>0</v>
      </c>
      <c r="I2062" s="25">
        <v>0</v>
      </c>
      <c r="K2062" s="45">
        <v>500</v>
      </c>
    </row>
    <row r="2063" spans="1:11" ht="12.75" hidden="1">
      <c r="A2063" s="1">
        <v>102</v>
      </c>
      <c r="H2063" s="6">
        <v>0</v>
      </c>
      <c r="I2063" s="25">
        <v>0</v>
      </c>
      <c r="K2063" s="45">
        <v>500</v>
      </c>
    </row>
    <row r="2064" spans="1:11" ht="12.75" hidden="1">
      <c r="A2064" s="1">
        <v>103</v>
      </c>
      <c r="H2064" s="6">
        <v>0</v>
      </c>
      <c r="I2064" s="25">
        <v>0</v>
      </c>
      <c r="K2064" s="45">
        <v>500</v>
      </c>
    </row>
    <row r="2065" spans="1:11" ht="12.75" hidden="1">
      <c r="A2065" s="1">
        <v>104</v>
      </c>
      <c r="H2065" s="6">
        <v>0</v>
      </c>
      <c r="I2065" s="25">
        <v>0</v>
      </c>
      <c r="K2065" s="45">
        <v>500</v>
      </c>
    </row>
    <row r="2066" spans="1:11" ht="12.75" hidden="1">
      <c r="A2066" s="1">
        <v>105</v>
      </c>
      <c r="H2066" s="6">
        <v>0</v>
      </c>
      <c r="I2066" s="25">
        <v>0</v>
      </c>
      <c r="K2066" s="45">
        <v>500</v>
      </c>
    </row>
    <row r="2067" spans="1:11" ht="12.75" hidden="1">
      <c r="A2067" s="1">
        <v>106</v>
      </c>
      <c r="H2067" s="6">
        <v>0</v>
      </c>
      <c r="I2067" s="25">
        <v>0</v>
      </c>
      <c r="K2067" s="45">
        <v>500</v>
      </c>
    </row>
    <row r="2068" spans="1:11" ht="12.75" hidden="1">
      <c r="A2068" s="1">
        <v>107</v>
      </c>
      <c r="H2068" s="6">
        <v>0</v>
      </c>
      <c r="I2068" s="25">
        <v>0</v>
      </c>
      <c r="K2068" s="45">
        <v>500</v>
      </c>
    </row>
    <row r="2069" spans="1:11" ht="12.75" hidden="1">
      <c r="A2069" s="1">
        <v>108</v>
      </c>
      <c r="H2069" s="6">
        <v>0</v>
      </c>
      <c r="I2069" s="25">
        <v>0</v>
      </c>
      <c r="K2069" s="45">
        <v>500</v>
      </c>
    </row>
    <row r="2070" spans="1:11" ht="12.75" hidden="1">
      <c r="A2070" s="1">
        <v>109</v>
      </c>
      <c r="H2070" s="6">
        <v>0</v>
      </c>
      <c r="I2070" s="25">
        <v>0</v>
      </c>
      <c r="K2070" s="45">
        <v>500</v>
      </c>
    </row>
    <row r="2071" spans="1:11" ht="12.75" hidden="1">
      <c r="A2071" s="1">
        <v>110</v>
      </c>
      <c r="H2071" s="6">
        <v>0</v>
      </c>
      <c r="I2071" s="25">
        <v>0</v>
      </c>
      <c r="K2071" s="45">
        <v>500</v>
      </c>
    </row>
    <row r="2072" spans="1:11" ht="12.75" hidden="1">
      <c r="A2072" s="1">
        <v>111</v>
      </c>
      <c r="H2072" s="6">
        <v>0</v>
      </c>
      <c r="I2072" s="25">
        <v>0</v>
      </c>
      <c r="K2072" s="45">
        <v>500</v>
      </c>
    </row>
    <row r="2073" spans="1:11" ht="12.75" hidden="1">
      <c r="A2073" s="1">
        <v>112</v>
      </c>
      <c r="H2073" s="6">
        <v>0</v>
      </c>
      <c r="I2073" s="25">
        <v>0</v>
      </c>
      <c r="K2073" s="45">
        <v>500</v>
      </c>
    </row>
    <row r="2074" spans="1:11" ht="12.75" hidden="1">
      <c r="A2074" s="1">
        <v>113</v>
      </c>
      <c r="H2074" s="6">
        <v>0</v>
      </c>
      <c r="I2074" s="25">
        <v>0</v>
      </c>
      <c r="K2074" s="45">
        <v>500</v>
      </c>
    </row>
    <row r="2075" spans="1:11" ht="12.75" hidden="1">
      <c r="A2075" s="1">
        <v>114</v>
      </c>
      <c r="H2075" s="6">
        <v>0</v>
      </c>
      <c r="I2075" s="25">
        <v>0</v>
      </c>
      <c r="K2075" s="45">
        <v>500</v>
      </c>
    </row>
    <row r="2076" spans="1:11" ht="12.75" hidden="1">
      <c r="A2076" s="1">
        <v>115</v>
      </c>
      <c r="H2076" s="6">
        <v>0</v>
      </c>
      <c r="I2076" s="25">
        <v>0</v>
      </c>
      <c r="K2076" s="45">
        <v>500</v>
      </c>
    </row>
    <row r="2077" spans="1:11" ht="12.75" hidden="1">
      <c r="A2077" s="1">
        <v>116</v>
      </c>
      <c r="H2077" s="6">
        <v>0</v>
      </c>
      <c r="I2077" s="25">
        <v>0</v>
      </c>
      <c r="K2077" s="45">
        <v>500</v>
      </c>
    </row>
    <row r="2078" spans="1:11" ht="12.75" hidden="1">
      <c r="A2078" s="1">
        <v>117</v>
      </c>
      <c r="H2078" s="6">
        <v>0</v>
      </c>
      <c r="I2078" s="25">
        <v>0</v>
      </c>
      <c r="K2078" s="45">
        <v>500</v>
      </c>
    </row>
    <row r="2079" spans="1:11" ht="12.75" hidden="1">
      <c r="A2079" s="1">
        <v>118</v>
      </c>
      <c r="H2079" s="6">
        <v>0</v>
      </c>
      <c r="I2079" s="25">
        <v>0</v>
      </c>
      <c r="K2079" s="45">
        <v>500</v>
      </c>
    </row>
    <row r="2080" spans="1:11" ht="12.75" hidden="1">
      <c r="A2080" s="1">
        <v>119</v>
      </c>
      <c r="B2080" s="9"/>
      <c r="H2080" s="6">
        <v>0</v>
      </c>
      <c r="I2080" s="25">
        <v>0</v>
      </c>
      <c r="K2080" s="45">
        <v>500</v>
      </c>
    </row>
    <row r="2081" spans="1:11" ht="12.75" hidden="1">
      <c r="A2081" s="1">
        <v>120</v>
      </c>
      <c r="B2081" s="8"/>
      <c r="H2081" s="6">
        <v>0</v>
      </c>
      <c r="I2081" s="25">
        <v>0</v>
      </c>
      <c r="K2081" s="45">
        <v>500</v>
      </c>
    </row>
    <row r="2082" spans="1:11" ht="12.75" hidden="1">
      <c r="A2082" s="1">
        <v>121</v>
      </c>
      <c r="B2082" s="8"/>
      <c r="H2082" s="6">
        <v>0</v>
      </c>
      <c r="I2082" s="25">
        <v>0</v>
      </c>
      <c r="K2082" s="45">
        <v>500</v>
      </c>
    </row>
    <row r="2083" spans="1:11" ht="12.75" hidden="1">
      <c r="A2083" s="1">
        <v>122</v>
      </c>
      <c r="H2083" s="6">
        <v>0</v>
      </c>
      <c r="I2083" s="25">
        <v>0</v>
      </c>
      <c r="K2083" s="45">
        <v>500</v>
      </c>
    </row>
    <row r="2084" spans="1:11" ht="12.75" hidden="1">
      <c r="A2084" s="1">
        <v>123</v>
      </c>
      <c r="B2084" s="10"/>
      <c r="H2084" s="6">
        <v>0</v>
      </c>
      <c r="I2084" s="25">
        <v>0</v>
      </c>
      <c r="K2084" s="45">
        <v>500</v>
      </c>
    </row>
    <row r="2085" spans="1:11" ht="12.75" hidden="1">
      <c r="A2085" s="1">
        <v>124</v>
      </c>
      <c r="B2085" s="10"/>
      <c r="H2085" s="6">
        <v>0</v>
      </c>
      <c r="I2085" s="25">
        <v>0</v>
      </c>
      <c r="K2085" s="45">
        <v>500</v>
      </c>
    </row>
    <row r="2086" spans="1:11" ht="12.75" hidden="1">
      <c r="A2086" s="1">
        <v>125</v>
      </c>
      <c r="B2086" s="10"/>
      <c r="H2086" s="6">
        <v>0</v>
      </c>
      <c r="I2086" s="25">
        <v>0</v>
      </c>
      <c r="K2086" s="45">
        <v>500</v>
      </c>
    </row>
    <row r="2087" spans="1:11" ht="12.75" hidden="1">
      <c r="A2087" s="1">
        <v>126</v>
      </c>
      <c r="B2087" s="10"/>
      <c r="H2087" s="6">
        <v>0</v>
      </c>
      <c r="I2087" s="25">
        <v>0</v>
      </c>
      <c r="K2087" s="45">
        <v>500</v>
      </c>
    </row>
    <row r="2088" spans="1:11" ht="12.75" hidden="1">
      <c r="A2088" s="1">
        <v>127</v>
      </c>
      <c r="B2088" s="10"/>
      <c r="H2088" s="6">
        <v>0</v>
      </c>
      <c r="I2088" s="25">
        <v>0</v>
      </c>
      <c r="K2088" s="45">
        <v>500</v>
      </c>
    </row>
    <row r="2089" spans="1:11" ht="12.75" hidden="1">
      <c r="A2089" s="1">
        <v>128</v>
      </c>
      <c r="B2089" s="10"/>
      <c r="H2089" s="6">
        <v>0</v>
      </c>
      <c r="I2089" s="25">
        <v>0</v>
      </c>
      <c r="K2089" s="45">
        <v>500</v>
      </c>
    </row>
    <row r="2090" spans="1:11" ht="12.75" hidden="1">
      <c r="A2090" s="1">
        <v>129</v>
      </c>
      <c r="B2090" s="10"/>
      <c r="H2090" s="6">
        <v>0</v>
      </c>
      <c r="I2090" s="25">
        <v>0</v>
      </c>
      <c r="K2090" s="45">
        <v>500</v>
      </c>
    </row>
    <row r="2091" spans="1:11" ht="12.75" hidden="1">
      <c r="A2091" s="1">
        <v>130</v>
      </c>
      <c r="B2091" s="10"/>
      <c r="H2091" s="6">
        <v>0</v>
      </c>
      <c r="I2091" s="25">
        <v>0</v>
      </c>
      <c r="K2091" s="45">
        <v>500</v>
      </c>
    </row>
    <row r="2092" spans="1:11" ht="12.75" hidden="1">
      <c r="A2092" s="1">
        <v>131</v>
      </c>
      <c r="B2092" s="10"/>
      <c r="H2092" s="6">
        <v>0</v>
      </c>
      <c r="I2092" s="25">
        <v>0</v>
      </c>
      <c r="K2092" s="45">
        <v>500</v>
      </c>
    </row>
    <row r="2093" spans="1:11" ht="12.75" hidden="1">
      <c r="A2093" s="1">
        <v>132</v>
      </c>
      <c r="B2093" s="10"/>
      <c r="H2093" s="6">
        <v>0</v>
      </c>
      <c r="I2093" s="25">
        <v>0</v>
      </c>
      <c r="K2093" s="45">
        <v>500</v>
      </c>
    </row>
    <row r="2094" spans="1:11" ht="12.75" hidden="1">
      <c r="A2094" s="1">
        <v>133</v>
      </c>
      <c r="B2094" s="10"/>
      <c r="H2094" s="6">
        <v>0</v>
      </c>
      <c r="I2094" s="25">
        <v>0</v>
      </c>
      <c r="K2094" s="45">
        <v>500</v>
      </c>
    </row>
    <row r="2095" spans="1:11" ht="12.75" hidden="1">
      <c r="A2095" s="1">
        <v>134</v>
      </c>
      <c r="B2095" s="10"/>
      <c r="H2095" s="6">
        <v>0</v>
      </c>
      <c r="I2095" s="25">
        <v>0</v>
      </c>
      <c r="K2095" s="45">
        <v>500</v>
      </c>
    </row>
    <row r="2096" spans="1:11" ht="12.75" hidden="1">
      <c r="A2096" s="1">
        <v>135</v>
      </c>
      <c r="H2096" s="6">
        <v>0</v>
      </c>
      <c r="I2096" s="25">
        <v>0</v>
      </c>
      <c r="K2096" s="45">
        <v>500</v>
      </c>
    </row>
    <row r="2097" spans="1:11" ht="12.75" hidden="1">
      <c r="A2097" s="1">
        <v>136</v>
      </c>
      <c r="H2097" s="6">
        <v>0</v>
      </c>
      <c r="I2097" s="25">
        <v>0</v>
      </c>
      <c r="K2097" s="45">
        <v>500</v>
      </c>
    </row>
    <row r="2098" spans="1:11" ht="12.75" hidden="1">
      <c r="A2098" s="1">
        <v>137</v>
      </c>
      <c r="H2098" s="6">
        <v>0</v>
      </c>
      <c r="I2098" s="25">
        <v>0</v>
      </c>
      <c r="K2098" s="45">
        <v>500</v>
      </c>
    </row>
    <row r="2099" spans="1:11" ht="12.75" hidden="1">
      <c r="A2099" s="1">
        <v>138</v>
      </c>
      <c r="H2099" s="6">
        <v>0</v>
      </c>
      <c r="I2099" s="25">
        <v>0</v>
      </c>
      <c r="K2099" s="45">
        <v>500</v>
      </c>
    </row>
    <row r="2100" spans="1:11" ht="12.75" hidden="1">
      <c r="A2100" s="1">
        <v>139</v>
      </c>
      <c r="H2100" s="6">
        <v>0</v>
      </c>
      <c r="I2100" s="25">
        <v>0</v>
      </c>
      <c r="K2100" s="45">
        <v>500</v>
      </c>
    </row>
    <row r="2101" spans="1:11" ht="12.75" hidden="1">
      <c r="A2101" s="1">
        <v>140</v>
      </c>
      <c r="H2101" s="6">
        <v>0</v>
      </c>
      <c r="I2101" s="25">
        <v>0</v>
      </c>
      <c r="K2101" s="45">
        <v>500</v>
      </c>
    </row>
    <row r="2102" spans="1:11" ht="12.75" hidden="1">
      <c r="A2102" s="1">
        <v>141</v>
      </c>
      <c r="H2102" s="6">
        <v>0</v>
      </c>
      <c r="I2102" s="25">
        <v>0</v>
      </c>
      <c r="K2102" s="45">
        <v>500</v>
      </c>
    </row>
    <row r="2103" spans="1:11" ht="12.75" hidden="1">
      <c r="A2103" s="1">
        <v>142</v>
      </c>
      <c r="H2103" s="6">
        <v>0</v>
      </c>
      <c r="I2103" s="25">
        <v>0</v>
      </c>
      <c r="K2103" s="45">
        <v>500</v>
      </c>
    </row>
    <row r="2104" spans="1:11" ht="12.75" hidden="1">
      <c r="A2104" s="1">
        <v>143</v>
      </c>
      <c r="H2104" s="6">
        <v>0</v>
      </c>
      <c r="I2104" s="25">
        <v>0</v>
      </c>
      <c r="K2104" s="45">
        <v>500</v>
      </c>
    </row>
    <row r="2105" spans="1:11" ht="12.75" hidden="1">
      <c r="A2105" s="1">
        <v>144</v>
      </c>
      <c r="H2105" s="6">
        <v>0</v>
      </c>
      <c r="I2105" s="25">
        <v>0</v>
      </c>
      <c r="K2105" s="45">
        <v>500</v>
      </c>
    </row>
    <row r="2106" spans="1:11" ht="12.75" hidden="1">
      <c r="A2106" s="1">
        <v>145</v>
      </c>
      <c r="H2106" s="6">
        <v>0</v>
      </c>
      <c r="I2106" s="25">
        <v>0</v>
      </c>
      <c r="K2106" s="45">
        <v>500</v>
      </c>
    </row>
    <row r="2107" spans="1:11" ht="12.75" hidden="1">
      <c r="A2107" s="1">
        <v>146</v>
      </c>
      <c r="H2107" s="6">
        <v>0</v>
      </c>
      <c r="I2107" s="25">
        <v>0</v>
      </c>
      <c r="K2107" s="45">
        <v>500</v>
      </c>
    </row>
    <row r="2108" spans="1:11" ht="12.75" hidden="1">
      <c r="A2108" s="1">
        <v>147</v>
      </c>
      <c r="H2108" s="6">
        <v>0</v>
      </c>
      <c r="I2108" s="25">
        <v>0</v>
      </c>
      <c r="K2108" s="45">
        <v>500</v>
      </c>
    </row>
    <row r="2109" spans="1:11" ht="12.75" hidden="1">
      <c r="A2109" s="1">
        <v>148</v>
      </c>
      <c r="H2109" s="6">
        <v>0</v>
      </c>
      <c r="I2109" s="25">
        <v>0</v>
      </c>
      <c r="K2109" s="45">
        <v>500</v>
      </c>
    </row>
    <row r="2110" spans="1:11" ht="12.75" hidden="1">
      <c r="A2110" s="1">
        <v>149</v>
      </c>
      <c r="H2110" s="6">
        <v>0</v>
      </c>
      <c r="I2110" s="25">
        <v>0</v>
      </c>
      <c r="K2110" s="45">
        <v>500</v>
      </c>
    </row>
    <row r="2111" spans="1:11" ht="12.75" hidden="1">
      <c r="A2111" s="1">
        <v>150</v>
      </c>
      <c r="H2111" s="6">
        <v>0</v>
      </c>
      <c r="I2111" s="25">
        <v>0</v>
      </c>
      <c r="K2111" s="45">
        <v>500</v>
      </c>
    </row>
    <row r="2112" spans="1:11" ht="12.75" hidden="1">
      <c r="A2112" s="1">
        <v>151</v>
      </c>
      <c r="H2112" s="6">
        <v>0</v>
      </c>
      <c r="I2112" s="25">
        <v>0</v>
      </c>
      <c r="K2112" s="45">
        <v>500</v>
      </c>
    </row>
    <row r="2113" spans="1:11" ht="12.75" hidden="1">
      <c r="A2113" s="1">
        <v>152</v>
      </c>
      <c r="H2113" s="6">
        <v>0</v>
      </c>
      <c r="I2113" s="25">
        <v>0</v>
      </c>
      <c r="K2113" s="45">
        <v>500</v>
      </c>
    </row>
    <row r="2114" spans="1:11" ht="12.75" hidden="1">
      <c r="A2114" s="1">
        <v>153</v>
      </c>
      <c r="H2114" s="6">
        <v>0</v>
      </c>
      <c r="I2114" s="25">
        <v>0</v>
      </c>
      <c r="K2114" s="45">
        <v>500</v>
      </c>
    </row>
    <row r="2115" spans="1:11" ht="12.75" hidden="1">
      <c r="A2115" s="1">
        <v>154</v>
      </c>
      <c r="H2115" s="6">
        <v>0</v>
      </c>
      <c r="I2115" s="25">
        <v>0</v>
      </c>
      <c r="K2115" s="45">
        <v>500</v>
      </c>
    </row>
    <row r="2116" spans="1:11" ht="12.75" hidden="1">
      <c r="A2116" s="1">
        <v>155</v>
      </c>
      <c r="H2116" s="6">
        <v>0</v>
      </c>
      <c r="I2116" s="25">
        <v>0</v>
      </c>
      <c r="K2116" s="45">
        <v>500</v>
      </c>
    </row>
    <row r="2117" spans="1:11" ht="12.75" hidden="1">
      <c r="A2117" s="1">
        <v>156</v>
      </c>
      <c r="H2117" s="6">
        <v>0</v>
      </c>
      <c r="I2117" s="25">
        <v>0</v>
      </c>
      <c r="K2117" s="45">
        <v>500</v>
      </c>
    </row>
    <row r="2118" spans="1:11" ht="12.75" hidden="1">
      <c r="A2118" s="1">
        <v>157</v>
      </c>
      <c r="H2118" s="6">
        <v>0</v>
      </c>
      <c r="I2118" s="25">
        <v>0</v>
      </c>
      <c r="K2118" s="45">
        <v>500</v>
      </c>
    </row>
    <row r="2119" spans="1:11" ht="12.75" hidden="1">
      <c r="A2119" s="1">
        <v>158</v>
      </c>
      <c r="H2119" s="6">
        <v>0</v>
      </c>
      <c r="I2119" s="25">
        <v>0</v>
      </c>
      <c r="K2119" s="45">
        <v>500</v>
      </c>
    </row>
    <row r="2120" spans="1:11" ht="12.75" hidden="1">
      <c r="A2120" s="1">
        <v>159</v>
      </c>
      <c r="H2120" s="6">
        <v>0</v>
      </c>
      <c r="I2120" s="25">
        <v>0</v>
      </c>
      <c r="K2120" s="45">
        <v>500</v>
      </c>
    </row>
    <row r="2121" spans="1:11" ht="12.75" hidden="1">
      <c r="A2121" s="1">
        <v>160</v>
      </c>
      <c r="H2121" s="6">
        <v>0</v>
      </c>
      <c r="I2121" s="25">
        <v>0</v>
      </c>
      <c r="K2121" s="45">
        <v>500</v>
      </c>
    </row>
    <row r="2122" spans="1:11" ht="12.75" hidden="1">
      <c r="A2122" s="1">
        <v>161</v>
      </c>
      <c r="H2122" s="6">
        <v>0</v>
      </c>
      <c r="I2122" s="25">
        <v>0</v>
      </c>
      <c r="K2122" s="45">
        <v>500</v>
      </c>
    </row>
    <row r="2123" spans="1:11" ht="12.75" hidden="1">
      <c r="A2123" s="1">
        <v>162</v>
      </c>
      <c r="H2123" s="6">
        <v>0</v>
      </c>
      <c r="I2123" s="25">
        <v>0</v>
      </c>
      <c r="K2123" s="45">
        <v>500</v>
      </c>
    </row>
    <row r="2124" spans="1:11" ht="12.75" hidden="1">
      <c r="A2124" s="1">
        <v>163</v>
      </c>
      <c r="H2124" s="6">
        <v>0</v>
      </c>
      <c r="I2124" s="25">
        <v>0</v>
      </c>
      <c r="K2124" s="45">
        <v>500</v>
      </c>
    </row>
    <row r="2125" spans="1:11" ht="12.75" hidden="1">
      <c r="A2125" s="1">
        <v>164</v>
      </c>
      <c r="H2125" s="6">
        <v>0</v>
      </c>
      <c r="I2125" s="25">
        <v>0</v>
      </c>
      <c r="K2125" s="45">
        <v>500</v>
      </c>
    </row>
    <row r="2126" spans="1:11" ht="12.75" hidden="1">
      <c r="A2126" s="1">
        <v>165</v>
      </c>
      <c r="H2126" s="6">
        <v>0</v>
      </c>
      <c r="I2126" s="25">
        <v>0</v>
      </c>
      <c r="K2126" s="45">
        <v>500</v>
      </c>
    </row>
    <row r="2127" spans="1:11" ht="12.75" hidden="1">
      <c r="A2127" s="1">
        <v>166</v>
      </c>
      <c r="H2127" s="6">
        <v>0</v>
      </c>
      <c r="I2127" s="25">
        <v>0</v>
      </c>
      <c r="K2127" s="45">
        <v>500</v>
      </c>
    </row>
    <row r="2128" spans="1:11" ht="12.75" hidden="1">
      <c r="A2128" s="1">
        <v>167</v>
      </c>
      <c r="H2128" s="6">
        <v>0</v>
      </c>
      <c r="I2128" s="25">
        <v>0</v>
      </c>
      <c r="K2128" s="45">
        <v>500</v>
      </c>
    </row>
    <row r="2129" spans="1:11" ht="12.75" hidden="1">
      <c r="A2129" s="1">
        <v>168</v>
      </c>
      <c r="H2129" s="6">
        <v>0</v>
      </c>
      <c r="I2129" s="25">
        <v>0</v>
      </c>
      <c r="K2129" s="45">
        <v>500</v>
      </c>
    </row>
    <row r="2130" spans="1:11" ht="12.75" hidden="1">
      <c r="A2130" s="1">
        <v>169</v>
      </c>
      <c r="H2130" s="6">
        <v>0</v>
      </c>
      <c r="I2130" s="25">
        <v>0</v>
      </c>
      <c r="K2130" s="45">
        <v>500</v>
      </c>
    </row>
    <row r="2131" spans="1:11" ht="12.75" hidden="1">
      <c r="A2131" s="1">
        <v>170</v>
      </c>
      <c r="H2131" s="6">
        <v>0</v>
      </c>
      <c r="I2131" s="25">
        <v>0</v>
      </c>
      <c r="K2131" s="45">
        <v>500</v>
      </c>
    </row>
    <row r="2132" spans="1:11" ht="12.75" hidden="1">
      <c r="A2132" s="1">
        <v>171</v>
      </c>
      <c r="H2132" s="6">
        <v>0</v>
      </c>
      <c r="I2132" s="25">
        <v>0</v>
      </c>
      <c r="K2132" s="45">
        <v>500</v>
      </c>
    </row>
    <row r="2133" spans="1:11" ht="12.75" hidden="1">
      <c r="A2133" s="1">
        <v>172</v>
      </c>
      <c r="H2133" s="6">
        <v>0</v>
      </c>
      <c r="I2133" s="25">
        <v>0</v>
      </c>
      <c r="K2133" s="45">
        <v>500</v>
      </c>
    </row>
    <row r="2134" spans="1:11" ht="12.75" hidden="1">
      <c r="A2134" s="1">
        <v>173</v>
      </c>
      <c r="H2134" s="6">
        <v>0</v>
      </c>
      <c r="I2134" s="25">
        <v>0</v>
      </c>
      <c r="K2134" s="45">
        <v>500</v>
      </c>
    </row>
    <row r="2135" spans="1:11" ht="12.75" hidden="1">
      <c r="A2135" s="1">
        <v>174</v>
      </c>
      <c r="H2135" s="6">
        <v>0</v>
      </c>
      <c r="I2135" s="25">
        <v>0</v>
      </c>
      <c r="K2135" s="45">
        <v>500</v>
      </c>
    </row>
    <row r="2136" spans="1:11" ht="12.75" hidden="1">
      <c r="A2136" s="1">
        <v>175</v>
      </c>
      <c r="H2136" s="6">
        <v>0</v>
      </c>
      <c r="I2136" s="25">
        <v>0</v>
      </c>
      <c r="K2136" s="45">
        <v>500</v>
      </c>
    </row>
    <row r="2137" spans="1:11" ht="12.75" hidden="1">
      <c r="A2137" s="1">
        <v>176</v>
      </c>
      <c r="H2137" s="6">
        <v>0</v>
      </c>
      <c r="I2137" s="25">
        <v>0</v>
      </c>
      <c r="K2137" s="45">
        <v>500</v>
      </c>
    </row>
    <row r="2138" spans="1:11" ht="12.75" hidden="1">
      <c r="A2138" s="1">
        <v>177</v>
      </c>
      <c r="H2138" s="6">
        <v>0</v>
      </c>
      <c r="I2138" s="25">
        <v>0</v>
      </c>
      <c r="K2138" s="45">
        <v>500</v>
      </c>
    </row>
    <row r="2139" spans="1:11" ht="12.75" hidden="1">
      <c r="A2139" s="1">
        <v>178</v>
      </c>
      <c r="H2139" s="6">
        <v>0</v>
      </c>
      <c r="I2139" s="25">
        <v>0</v>
      </c>
      <c r="K2139" s="45">
        <v>500</v>
      </c>
    </row>
    <row r="2140" spans="1:11" ht="12.75" hidden="1">
      <c r="A2140" s="1">
        <v>179</v>
      </c>
      <c r="H2140" s="6">
        <v>0</v>
      </c>
      <c r="I2140" s="25">
        <v>0</v>
      </c>
      <c r="K2140" s="45">
        <v>500</v>
      </c>
    </row>
    <row r="2141" spans="1:11" ht="12.75" hidden="1">
      <c r="A2141" s="1">
        <v>180</v>
      </c>
      <c r="H2141" s="6">
        <v>0</v>
      </c>
      <c r="I2141" s="25">
        <v>0</v>
      </c>
      <c r="K2141" s="45">
        <v>500</v>
      </c>
    </row>
    <row r="2142" spans="1:11" ht="12.75" hidden="1">
      <c r="A2142" s="1">
        <v>181</v>
      </c>
      <c r="H2142" s="6">
        <v>0</v>
      </c>
      <c r="I2142" s="25">
        <v>0</v>
      </c>
      <c r="K2142" s="45">
        <v>500</v>
      </c>
    </row>
    <row r="2143" spans="1:11" ht="12.75" hidden="1">
      <c r="A2143" s="1">
        <v>182</v>
      </c>
      <c r="H2143" s="6">
        <v>0</v>
      </c>
      <c r="I2143" s="25">
        <v>0</v>
      </c>
      <c r="K2143" s="45">
        <v>500</v>
      </c>
    </row>
    <row r="2144" spans="1:11" ht="12.75" hidden="1">
      <c r="A2144" s="1">
        <v>183</v>
      </c>
      <c r="H2144" s="6">
        <v>0</v>
      </c>
      <c r="I2144" s="25">
        <v>0</v>
      </c>
      <c r="K2144" s="45">
        <v>500</v>
      </c>
    </row>
    <row r="2145" spans="1:11" ht="12.75" hidden="1">
      <c r="A2145" s="1">
        <v>184</v>
      </c>
      <c r="H2145" s="6">
        <v>0</v>
      </c>
      <c r="I2145" s="25">
        <v>0</v>
      </c>
      <c r="K2145" s="45">
        <v>500</v>
      </c>
    </row>
    <row r="2146" spans="1:11" ht="12.75" hidden="1">
      <c r="A2146" s="1">
        <v>185</v>
      </c>
      <c r="H2146" s="6">
        <v>0</v>
      </c>
      <c r="I2146" s="25">
        <v>0</v>
      </c>
      <c r="K2146" s="45">
        <v>500</v>
      </c>
    </row>
    <row r="2147" spans="1:11" ht="12.75" hidden="1">
      <c r="A2147" s="1">
        <v>186</v>
      </c>
      <c r="H2147" s="6">
        <v>0</v>
      </c>
      <c r="I2147" s="25">
        <v>0</v>
      </c>
      <c r="K2147" s="45">
        <v>500</v>
      </c>
    </row>
    <row r="2148" spans="1:11" ht="12.75" hidden="1">
      <c r="A2148" s="1">
        <v>187</v>
      </c>
      <c r="H2148" s="6">
        <v>0</v>
      </c>
      <c r="I2148" s="25">
        <v>0</v>
      </c>
      <c r="K2148" s="45">
        <v>500</v>
      </c>
    </row>
    <row r="2149" spans="1:11" ht="12.75" hidden="1">
      <c r="A2149" s="1">
        <v>188</v>
      </c>
      <c r="H2149" s="6">
        <v>0</v>
      </c>
      <c r="I2149" s="25">
        <v>0</v>
      </c>
      <c r="K2149" s="45">
        <v>500</v>
      </c>
    </row>
    <row r="2150" spans="1:11" ht="12.75" hidden="1">
      <c r="A2150" s="1">
        <v>189</v>
      </c>
      <c r="H2150" s="6">
        <v>0</v>
      </c>
      <c r="I2150" s="25">
        <v>0</v>
      </c>
      <c r="K2150" s="45">
        <v>500</v>
      </c>
    </row>
    <row r="2151" spans="1:11" ht="12.75" hidden="1">
      <c r="A2151" s="1">
        <v>190</v>
      </c>
      <c r="H2151" s="6">
        <v>0</v>
      </c>
      <c r="I2151" s="25">
        <v>0</v>
      </c>
      <c r="K2151" s="45">
        <v>500</v>
      </c>
    </row>
    <row r="2152" spans="1:11" ht="12.75" hidden="1">
      <c r="A2152" s="1">
        <v>191</v>
      </c>
      <c r="H2152" s="6">
        <v>0</v>
      </c>
      <c r="I2152" s="25">
        <v>0</v>
      </c>
      <c r="K2152" s="45">
        <v>500</v>
      </c>
    </row>
    <row r="2153" spans="1:11" ht="12.75" hidden="1">
      <c r="A2153" s="1">
        <v>192</v>
      </c>
      <c r="H2153" s="6">
        <v>0</v>
      </c>
      <c r="I2153" s="25">
        <v>0</v>
      </c>
      <c r="K2153" s="45">
        <v>500</v>
      </c>
    </row>
    <row r="2154" spans="1:11" ht="12.75" hidden="1">
      <c r="A2154" s="1">
        <v>193</v>
      </c>
      <c r="H2154" s="6">
        <v>0</v>
      </c>
      <c r="I2154" s="25">
        <v>0</v>
      </c>
      <c r="K2154" s="45">
        <v>500</v>
      </c>
    </row>
    <row r="2155" spans="1:11" ht="12.75" hidden="1">
      <c r="A2155" s="1">
        <v>194</v>
      </c>
      <c r="H2155" s="6">
        <v>0</v>
      </c>
      <c r="I2155" s="25">
        <v>0</v>
      </c>
      <c r="K2155" s="45">
        <v>500</v>
      </c>
    </row>
    <row r="2156" spans="1:11" ht="12.75" hidden="1">
      <c r="A2156" s="1">
        <v>195</v>
      </c>
      <c r="H2156" s="6">
        <v>0</v>
      </c>
      <c r="I2156" s="25">
        <v>0</v>
      </c>
      <c r="K2156" s="45">
        <v>500</v>
      </c>
    </row>
    <row r="2157" spans="1:11" ht="12.75" hidden="1">
      <c r="A2157" s="1">
        <v>196</v>
      </c>
      <c r="H2157" s="6">
        <v>0</v>
      </c>
      <c r="I2157" s="25">
        <v>0</v>
      </c>
      <c r="K2157" s="45">
        <v>500</v>
      </c>
    </row>
    <row r="2158" spans="1:11" ht="12.75" hidden="1">
      <c r="A2158" s="1">
        <v>197</v>
      </c>
      <c r="B2158" s="9"/>
      <c r="H2158" s="6">
        <v>0</v>
      </c>
      <c r="I2158" s="25">
        <v>0</v>
      </c>
      <c r="K2158" s="45">
        <v>500</v>
      </c>
    </row>
    <row r="2159" spans="1:11" ht="12.75" hidden="1">
      <c r="A2159" s="1">
        <v>198</v>
      </c>
      <c r="B2159" s="8"/>
      <c r="H2159" s="6">
        <v>0</v>
      </c>
      <c r="I2159" s="25">
        <v>0</v>
      </c>
      <c r="K2159" s="45">
        <v>500</v>
      </c>
    </row>
    <row r="2160" spans="1:11" ht="12.75" hidden="1">
      <c r="A2160" s="1">
        <v>199</v>
      </c>
      <c r="B2160" s="8"/>
      <c r="H2160" s="6">
        <v>0</v>
      </c>
      <c r="I2160" s="25">
        <v>0</v>
      </c>
      <c r="K2160" s="45">
        <v>500</v>
      </c>
    </row>
    <row r="2161" spans="1:11" ht="12.75" hidden="1">
      <c r="A2161" s="1">
        <v>200</v>
      </c>
      <c r="H2161" s="6">
        <v>0</v>
      </c>
      <c r="I2161" s="25">
        <v>0</v>
      </c>
      <c r="K2161" s="45">
        <v>500</v>
      </c>
    </row>
    <row r="2162" spans="1:11" ht="12.75" hidden="1">
      <c r="A2162" s="1">
        <v>201</v>
      </c>
      <c r="B2162" s="10"/>
      <c r="H2162" s="6">
        <v>0</v>
      </c>
      <c r="I2162" s="25">
        <v>0</v>
      </c>
      <c r="K2162" s="45">
        <v>500</v>
      </c>
    </row>
    <row r="2163" spans="1:11" ht="12.75" hidden="1">
      <c r="A2163" s="1">
        <v>202</v>
      </c>
      <c r="B2163" s="10"/>
      <c r="H2163" s="6">
        <v>0</v>
      </c>
      <c r="I2163" s="25">
        <v>0</v>
      </c>
      <c r="K2163" s="45">
        <v>500</v>
      </c>
    </row>
    <row r="2164" spans="1:11" ht="12.75" hidden="1">
      <c r="A2164" s="1">
        <v>203</v>
      </c>
      <c r="B2164" s="10"/>
      <c r="H2164" s="6">
        <v>0</v>
      </c>
      <c r="I2164" s="25">
        <v>0</v>
      </c>
      <c r="K2164" s="45">
        <v>500</v>
      </c>
    </row>
    <row r="2165" spans="1:11" ht="12.75" hidden="1">
      <c r="A2165" s="1">
        <v>204</v>
      </c>
      <c r="B2165" s="10"/>
      <c r="H2165" s="6">
        <v>0</v>
      </c>
      <c r="I2165" s="25">
        <v>0</v>
      </c>
      <c r="K2165" s="45">
        <v>500</v>
      </c>
    </row>
    <row r="2166" spans="1:11" ht="12.75" hidden="1">
      <c r="A2166" s="1">
        <v>205</v>
      </c>
      <c r="B2166" s="10"/>
      <c r="H2166" s="6">
        <v>0</v>
      </c>
      <c r="I2166" s="25">
        <v>0</v>
      </c>
      <c r="K2166" s="45">
        <v>500</v>
      </c>
    </row>
    <row r="2167" spans="1:11" ht="12.75" hidden="1">
      <c r="A2167" s="1">
        <v>206</v>
      </c>
      <c r="B2167" s="10"/>
      <c r="H2167" s="6">
        <v>0</v>
      </c>
      <c r="I2167" s="25">
        <v>0</v>
      </c>
      <c r="K2167" s="45">
        <v>500</v>
      </c>
    </row>
    <row r="2168" spans="1:11" ht="12.75" hidden="1">
      <c r="A2168" s="1">
        <v>207</v>
      </c>
      <c r="B2168" s="10"/>
      <c r="H2168" s="6">
        <v>0</v>
      </c>
      <c r="I2168" s="25">
        <v>0</v>
      </c>
      <c r="K2168" s="45">
        <v>500</v>
      </c>
    </row>
    <row r="2169" spans="1:11" ht="12.75" hidden="1">
      <c r="A2169" s="1">
        <v>208</v>
      </c>
      <c r="B2169" s="10"/>
      <c r="H2169" s="6">
        <v>0</v>
      </c>
      <c r="I2169" s="25">
        <v>0</v>
      </c>
      <c r="K2169" s="45">
        <v>500</v>
      </c>
    </row>
    <row r="2170" spans="1:11" ht="12.75" hidden="1">
      <c r="A2170" s="1">
        <v>209</v>
      </c>
      <c r="B2170" s="10"/>
      <c r="H2170" s="6">
        <v>0</v>
      </c>
      <c r="I2170" s="25">
        <v>0</v>
      </c>
      <c r="K2170" s="45">
        <v>500</v>
      </c>
    </row>
    <row r="2171" spans="1:11" ht="12.75" hidden="1">
      <c r="A2171" s="1">
        <v>210</v>
      </c>
      <c r="B2171" s="10"/>
      <c r="H2171" s="6">
        <v>0</v>
      </c>
      <c r="I2171" s="25">
        <v>0</v>
      </c>
      <c r="K2171" s="45">
        <v>500</v>
      </c>
    </row>
    <row r="2172" spans="1:11" ht="12.75" hidden="1">
      <c r="A2172" s="1">
        <v>211</v>
      </c>
      <c r="B2172" s="10"/>
      <c r="H2172" s="6">
        <v>0</v>
      </c>
      <c r="I2172" s="25">
        <v>0</v>
      </c>
      <c r="K2172" s="45">
        <v>500</v>
      </c>
    </row>
    <row r="2173" spans="1:11" ht="12.75" hidden="1">
      <c r="A2173" s="1">
        <v>212</v>
      </c>
      <c r="B2173" s="10"/>
      <c r="H2173" s="6">
        <v>0</v>
      </c>
      <c r="I2173" s="25">
        <v>0</v>
      </c>
      <c r="K2173" s="45">
        <v>500</v>
      </c>
    </row>
    <row r="2174" spans="1:11" ht="12.75" hidden="1">
      <c r="A2174" s="1">
        <v>213</v>
      </c>
      <c r="B2174" s="10"/>
      <c r="H2174" s="6">
        <v>0</v>
      </c>
      <c r="I2174" s="25">
        <v>0</v>
      </c>
      <c r="K2174" s="45">
        <v>500</v>
      </c>
    </row>
    <row r="2175" spans="1:11" ht="12.75" hidden="1">
      <c r="A2175" s="1">
        <v>214</v>
      </c>
      <c r="B2175" s="10"/>
      <c r="H2175" s="6">
        <v>0</v>
      </c>
      <c r="I2175" s="25">
        <v>0</v>
      </c>
      <c r="K2175" s="45">
        <v>500</v>
      </c>
    </row>
    <row r="2176" spans="1:11" ht="12.75" hidden="1">
      <c r="A2176" s="1">
        <v>215</v>
      </c>
      <c r="B2176" s="10"/>
      <c r="H2176" s="6">
        <v>0</v>
      </c>
      <c r="I2176" s="25">
        <v>0</v>
      </c>
      <c r="K2176" s="45">
        <v>500</v>
      </c>
    </row>
    <row r="2177" spans="1:11" ht="12.75" hidden="1">
      <c r="A2177" s="1">
        <v>216</v>
      </c>
      <c r="B2177" s="10"/>
      <c r="H2177" s="6">
        <v>0</v>
      </c>
      <c r="I2177" s="25">
        <v>0</v>
      </c>
      <c r="K2177" s="45">
        <v>500</v>
      </c>
    </row>
    <row r="2178" spans="1:11" ht="12.75" hidden="1">
      <c r="A2178" s="1">
        <v>217</v>
      </c>
      <c r="B2178" s="10"/>
      <c r="H2178" s="6">
        <v>0</v>
      </c>
      <c r="I2178" s="25">
        <v>0</v>
      </c>
      <c r="K2178" s="45">
        <v>500</v>
      </c>
    </row>
    <row r="2179" spans="1:11" ht="12.75" hidden="1">
      <c r="A2179" s="1">
        <v>218</v>
      </c>
      <c r="B2179" s="10"/>
      <c r="H2179" s="6">
        <v>0</v>
      </c>
      <c r="I2179" s="25">
        <v>0</v>
      </c>
      <c r="K2179" s="45">
        <v>500</v>
      </c>
    </row>
    <row r="2180" spans="1:11" ht="12.75" hidden="1">
      <c r="A2180" s="1" t="s">
        <v>981</v>
      </c>
      <c r="H2180" s="6">
        <v>0</v>
      </c>
      <c r="I2180" s="25">
        <v>0</v>
      </c>
      <c r="K2180" s="45">
        <v>500</v>
      </c>
    </row>
    <row r="2181" spans="1:11" ht="12.75" hidden="1">
      <c r="A2181" s="1" t="s">
        <v>982</v>
      </c>
      <c r="B2181" s="8"/>
      <c r="H2181" s="6">
        <v>0</v>
      </c>
      <c r="I2181" s="25">
        <v>0</v>
      </c>
      <c r="K2181" s="45">
        <v>500</v>
      </c>
    </row>
    <row r="2182" spans="1:11" ht="12.75" hidden="1">
      <c r="A2182" s="1" t="s">
        <v>983</v>
      </c>
      <c r="H2182" s="6">
        <v>0</v>
      </c>
      <c r="I2182" s="25">
        <v>0</v>
      </c>
      <c r="K2182" s="45">
        <v>500</v>
      </c>
    </row>
    <row r="2183" spans="1:11" ht="12.75" hidden="1">
      <c r="A2183" s="1" t="s">
        <v>984</v>
      </c>
      <c r="H2183" s="6">
        <v>0</v>
      </c>
      <c r="I2183" s="25">
        <v>0</v>
      </c>
      <c r="K2183" s="45">
        <v>500</v>
      </c>
    </row>
    <row r="2184" spans="1:11" ht="12.75" hidden="1">
      <c r="A2184" s="1" t="s">
        <v>985</v>
      </c>
      <c r="H2184" s="6">
        <v>0</v>
      </c>
      <c r="I2184" s="25">
        <v>0</v>
      </c>
      <c r="K2184" s="45">
        <v>500</v>
      </c>
    </row>
    <row r="2185" spans="1:11" ht="12.75" hidden="1">
      <c r="A2185" s="1" t="s">
        <v>986</v>
      </c>
      <c r="H2185" s="6">
        <v>0</v>
      </c>
      <c r="I2185" s="25">
        <v>0</v>
      </c>
      <c r="K2185" s="45">
        <v>500</v>
      </c>
    </row>
    <row r="2186" spans="1:11" ht="12.75" hidden="1">
      <c r="A2186" s="1" t="s">
        <v>987</v>
      </c>
      <c r="H2186" s="6">
        <v>0</v>
      </c>
      <c r="I2186" s="25">
        <v>0</v>
      </c>
      <c r="K2186" s="45">
        <v>500</v>
      </c>
    </row>
    <row r="2187" spans="1:11" ht="12.75" hidden="1">
      <c r="A2187" s="1" t="s">
        <v>988</v>
      </c>
      <c r="H2187" s="6">
        <v>0</v>
      </c>
      <c r="I2187" s="25">
        <v>0</v>
      </c>
      <c r="K2187" s="45">
        <v>500</v>
      </c>
    </row>
    <row r="2188" spans="1:11" ht="12.75" hidden="1">
      <c r="A2188" s="1" t="s">
        <v>989</v>
      </c>
      <c r="H2188" s="6">
        <v>0</v>
      </c>
      <c r="I2188" s="25">
        <v>0</v>
      </c>
      <c r="K2188" s="45">
        <v>500</v>
      </c>
    </row>
    <row r="2189" spans="1:11" ht="12.75" hidden="1">
      <c r="A2189" s="1" t="s">
        <v>990</v>
      </c>
      <c r="H2189" s="6">
        <v>0</v>
      </c>
      <c r="I2189" s="25">
        <v>0</v>
      </c>
      <c r="K2189" s="45">
        <v>500</v>
      </c>
    </row>
    <row r="2190" spans="1:11" ht="12.75" hidden="1">
      <c r="A2190" s="1" t="s">
        <v>991</v>
      </c>
      <c r="H2190" s="6">
        <v>0</v>
      </c>
      <c r="I2190" s="25">
        <v>0</v>
      </c>
      <c r="K2190" s="45">
        <v>500</v>
      </c>
    </row>
    <row r="2191" spans="1:11" ht="12.75" hidden="1">
      <c r="A2191" s="1" t="s">
        <v>992</v>
      </c>
      <c r="H2191" s="6">
        <v>0</v>
      </c>
      <c r="I2191" s="25">
        <v>0</v>
      </c>
      <c r="K2191" s="45">
        <v>500</v>
      </c>
    </row>
    <row r="2192" spans="1:11" ht="12.75" hidden="1">
      <c r="A2192" s="1" t="s">
        <v>993</v>
      </c>
      <c r="H2192" s="6">
        <v>0</v>
      </c>
      <c r="I2192" s="25">
        <v>0</v>
      </c>
      <c r="K2192" s="45">
        <v>500</v>
      </c>
    </row>
    <row r="2193" spans="1:11" ht="12.75" hidden="1">
      <c r="A2193" s="1" t="s">
        <v>994</v>
      </c>
      <c r="H2193" s="6">
        <v>0</v>
      </c>
      <c r="I2193" s="25">
        <v>0</v>
      </c>
      <c r="K2193" s="45">
        <v>500</v>
      </c>
    </row>
    <row r="2194" spans="1:11" ht="12.75" hidden="1">
      <c r="A2194" s="1" t="s">
        <v>995</v>
      </c>
      <c r="H2194" s="6">
        <v>0</v>
      </c>
      <c r="I2194" s="25">
        <v>0</v>
      </c>
      <c r="K2194" s="45">
        <v>500</v>
      </c>
    </row>
    <row r="2195" spans="1:11" ht="12.75" hidden="1">
      <c r="A2195" s="1" t="s">
        <v>996</v>
      </c>
      <c r="H2195" s="6">
        <v>0</v>
      </c>
      <c r="I2195" s="25">
        <v>0</v>
      </c>
      <c r="K2195" s="45">
        <v>500</v>
      </c>
    </row>
    <row r="2196" spans="1:11" ht="12.75" hidden="1">
      <c r="A2196" s="1" t="s">
        <v>997</v>
      </c>
      <c r="H2196" s="6">
        <v>0</v>
      </c>
      <c r="I2196" s="25">
        <v>0</v>
      </c>
      <c r="K2196" s="45">
        <v>500</v>
      </c>
    </row>
    <row r="2197" spans="1:11" ht="12.75" hidden="1">
      <c r="A2197" s="1" t="s">
        <v>998</v>
      </c>
      <c r="H2197" s="6">
        <v>0</v>
      </c>
      <c r="I2197" s="25">
        <v>0</v>
      </c>
      <c r="K2197" s="45">
        <v>500</v>
      </c>
    </row>
    <row r="2198" spans="1:11" ht="12.75" hidden="1">
      <c r="A2198" s="1" t="s">
        <v>999</v>
      </c>
      <c r="H2198" s="6">
        <v>0</v>
      </c>
      <c r="I2198" s="25">
        <v>0</v>
      </c>
      <c r="K2198" s="45">
        <v>500</v>
      </c>
    </row>
    <row r="2199" spans="1:11" ht="12.75" hidden="1">
      <c r="A2199" s="1" t="s">
        <v>1000</v>
      </c>
      <c r="H2199" s="6">
        <v>0</v>
      </c>
      <c r="I2199" s="25">
        <v>0</v>
      </c>
      <c r="K2199" s="45">
        <v>500</v>
      </c>
    </row>
    <row r="2200" spans="1:11" ht="12.75" hidden="1">
      <c r="A2200" s="1" t="s">
        <v>1001</v>
      </c>
      <c r="H2200" s="6">
        <v>0</v>
      </c>
      <c r="I2200" s="25">
        <v>0</v>
      </c>
      <c r="K2200" s="45">
        <v>500</v>
      </c>
    </row>
    <row r="2201" spans="1:11" ht="12.75" hidden="1">
      <c r="A2201" s="1" t="s">
        <v>1002</v>
      </c>
      <c r="H2201" s="6">
        <v>0</v>
      </c>
      <c r="I2201" s="25">
        <v>0</v>
      </c>
      <c r="K2201" s="45">
        <v>500</v>
      </c>
    </row>
    <row r="2202" spans="1:11" ht="12.75" hidden="1">
      <c r="A2202" s="1" t="s">
        <v>1003</v>
      </c>
      <c r="H2202" s="6">
        <v>0</v>
      </c>
      <c r="I2202" s="25">
        <v>0</v>
      </c>
      <c r="K2202" s="45">
        <v>500</v>
      </c>
    </row>
    <row r="2203" spans="1:11" ht="12.75" hidden="1">
      <c r="A2203" s="1" t="s">
        <v>1004</v>
      </c>
      <c r="H2203" s="6">
        <v>0</v>
      </c>
      <c r="I2203" s="25">
        <v>0</v>
      </c>
      <c r="K2203" s="45">
        <v>500</v>
      </c>
    </row>
    <row r="2204" spans="1:11" ht="12.75" hidden="1">
      <c r="A2204" s="1" t="s">
        <v>1005</v>
      </c>
      <c r="H2204" s="6">
        <v>0</v>
      </c>
      <c r="I2204" s="25">
        <v>0</v>
      </c>
      <c r="K2204" s="45">
        <v>500</v>
      </c>
    </row>
    <row r="2205" spans="1:11" ht="12.75" hidden="1">
      <c r="A2205" s="1" t="s">
        <v>1006</v>
      </c>
      <c r="H2205" s="6">
        <v>0</v>
      </c>
      <c r="I2205" s="25">
        <v>0</v>
      </c>
      <c r="K2205" s="45">
        <v>500</v>
      </c>
    </row>
    <row r="2206" spans="1:11" ht="12.75" hidden="1">
      <c r="A2206" s="1" t="s">
        <v>1007</v>
      </c>
      <c r="H2206" s="6">
        <v>0</v>
      </c>
      <c r="I2206" s="25">
        <v>0</v>
      </c>
      <c r="K2206" s="45">
        <v>500</v>
      </c>
    </row>
    <row r="2207" spans="1:11" ht="12.75" hidden="1">
      <c r="A2207" s="1" t="s">
        <v>1008</v>
      </c>
      <c r="H2207" s="6">
        <v>0</v>
      </c>
      <c r="I2207" s="25">
        <v>0</v>
      </c>
      <c r="K2207" s="45">
        <v>500</v>
      </c>
    </row>
    <row r="2208" spans="1:11" ht="12.75" hidden="1">
      <c r="A2208" s="1" t="s">
        <v>1009</v>
      </c>
      <c r="H2208" s="6">
        <v>0</v>
      </c>
      <c r="I2208" s="25">
        <v>0</v>
      </c>
      <c r="K2208" s="45">
        <v>500</v>
      </c>
    </row>
    <row r="2209" spans="1:11" ht="12.75" hidden="1">
      <c r="A2209" s="1" t="s">
        <v>1010</v>
      </c>
      <c r="H2209" s="6">
        <v>0</v>
      </c>
      <c r="I2209" s="25">
        <v>0</v>
      </c>
      <c r="K2209" s="45">
        <v>500</v>
      </c>
    </row>
    <row r="2210" spans="1:11" ht="12.75" hidden="1">
      <c r="A2210" s="1" t="s">
        <v>1011</v>
      </c>
      <c r="H2210" s="6">
        <v>0</v>
      </c>
      <c r="I2210" s="25">
        <v>0</v>
      </c>
      <c r="K2210" s="45">
        <v>500</v>
      </c>
    </row>
    <row r="2211" spans="1:11" ht="12.75" hidden="1">
      <c r="A2211" s="1" t="s">
        <v>1012</v>
      </c>
      <c r="H2211" s="6">
        <v>0</v>
      </c>
      <c r="I2211" s="25">
        <v>0</v>
      </c>
      <c r="K2211" s="45">
        <v>500</v>
      </c>
    </row>
    <row r="2212" spans="1:11" ht="12.75" hidden="1">
      <c r="A2212" s="1" t="s">
        <v>1013</v>
      </c>
      <c r="H2212" s="6">
        <v>0</v>
      </c>
      <c r="I2212" s="25">
        <v>0</v>
      </c>
      <c r="K2212" s="45">
        <v>500</v>
      </c>
    </row>
    <row r="2213" spans="1:11" ht="12.75" hidden="1">
      <c r="A2213" s="1" t="s">
        <v>1014</v>
      </c>
      <c r="H2213" s="6">
        <v>0</v>
      </c>
      <c r="I2213" s="25">
        <v>0</v>
      </c>
      <c r="K2213" s="45">
        <v>500</v>
      </c>
    </row>
    <row r="2214" spans="1:11" ht="12.75" hidden="1">
      <c r="A2214" s="1" t="s">
        <v>1015</v>
      </c>
      <c r="H2214" s="6">
        <v>0</v>
      </c>
      <c r="I2214" s="25">
        <v>0</v>
      </c>
      <c r="K2214" s="45">
        <v>500</v>
      </c>
    </row>
    <row r="2215" spans="1:11" ht="12.75" hidden="1">
      <c r="A2215" s="1" t="s">
        <v>1016</v>
      </c>
      <c r="H2215" s="6">
        <v>0</v>
      </c>
      <c r="I2215" s="25">
        <v>0</v>
      </c>
      <c r="K2215" s="45">
        <v>500</v>
      </c>
    </row>
    <row r="2216" spans="1:11" ht="12.75" hidden="1">
      <c r="A2216" s="1" t="s">
        <v>1017</v>
      </c>
      <c r="H2216" s="6">
        <v>0</v>
      </c>
      <c r="I2216" s="25">
        <v>0</v>
      </c>
      <c r="K2216" s="45">
        <v>500</v>
      </c>
    </row>
    <row r="2217" spans="1:11" ht="12.75" hidden="1">
      <c r="A2217" s="1" t="s">
        <v>1018</v>
      </c>
      <c r="H2217" s="6">
        <v>0</v>
      </c>
      <c r="I2217" s="25">
        <v>0</v>
      </c>
      <c r="K2217" s="45">
        <v>500</v>
      </c>
    </row>
    <row r="2218" spans="1:11" ht="12.75" hidden="1">
      <c r="A2218" s="1" t="s">
        <v>1019</v>
      </c>
      <c r="H2218" s="6">
        <v>0</v>
      </c>
      <c r="I2218" s="25">
        <v>0</v>
      </c>
      <c r="K2218" s="45">
        <v>500</v>
      </c>
    </row>
    <row r="2219" spans="1:11" ht="12.75" hidden="1">
      <c r="A2219" s="1" t="s">
        <v>1020</v>
      </c>
      <c r="H2219" s="6">
        <v>0</v>
      </c>
      <c r="I2219" s="25">
        <v>0</v>
      </c>
      <c r="K2219" s="45">
        <v>500</v>
      </c>
    </row>
    <row r="2220" spans="1:11" ht="12.75" hidden="1">
      <c r="A2220" s="1" t="s">
        <v>1021</v>
      </c>
      <c r="H2220" s="6">
        <v>0</v>
      </c>
      <c r="I2220" s="25">
        <v>0</v>
      </c>
      <c r="K2220" s="45">
        <v>500</v>
      </c>
    </row>
    <row r="2221" spans="1:11" ht="12.75" hidden="1">
      <c r="A2221" s="1" t="s">
        <v>1022</v>
      </c>
      <c r="H2221" s="6">
        <v>0</v>
      </c>
      <c r="I2221" s="25">
        <v>0</v>
      </c>
      <c r="K2221" s="45">
        <v>500</v>
      </c>
    </row>
    <row r="2222" spans="1:11" ht="12.75" hidden="1">
      <c r="A2222" s="1" t="s">
        <v>1023</v>
      </c>
      <c r="H2222" s="6">
        <v>0</v>
      </c>
      <c r="I2222" s="25">
        <v>0</v>
      </c>
      <c r="K2222" s="45">
        <v>500</v>
      </c>
    </row>
    <row r="2223" spans="1:11" ht="12.75" hidden="1">
      <c r="A2223" s="1" t="s">
        <v>1024</v>
      </c>
      <c r="H2223" s="6">
        <v>0</v>
      </c>
      <c r="I2223" s="25">
        <v>0</v>
      </c>
      <c r="K2223" s="45">
        <v>500</v>
      </c>
    </row>
    <row r="2224" spans="1:11" ht="12.75" hidden="1">
      <c r="A2224" s="1" t="s">
        <v>1025</v>
      </c>
      <c r="H2224" s="6">
        <v>0</v>
      </c>
      <c r="I2224" s="25">
        <v>0</v>
      </c>
      <c r="K2224" s="45">
        <v>500</v>
      </c>
    </row>
    <row r="2225" spans="1:11" ht="12.75" hidden="1">
      <c r="A2225" s="1" t="s">
        <v>763</v>
      </c>
      <c r="H2225" s="6">
        <v>0</v>
      </c>
      <c r="I2225" s="25">
        <v>0</v>
      </c>
      <c r="K2225" s="45">
        <v>500</v>
      </c>
    </row>
    <row r="2226" spans="1:11" ht="12.75" hidden="1">
      <c r="A2226" s="1" t="s">
        <v>764</v>
      </c>
      <c r="H2226" s="6">
        <v>0</v>
      </c>
      <c r="I2226" s="25">
        <v>0</v>
      </c>
      <c r="K2226" s="45">
        <v>500</v>
      </c>
    </row>
    <row r="2227" spans="1:11" ht="12.75" hidden="1">
      <c r="A2227" s="1" t="s">
        <v>765</v>
      </c>
      <c r="H2227" s="6">
        <v>0</v>
      </c>
      <c r="I2227" s="25">
        <v>0</v>
      </c>
      <c r="K2227" s="45">
        <v>500</v>
      </c>
    </row>
    <row r="2228" spans="1:11" ht="12.75" hidden="1">
      <c r="A2228" s="1" t="s">
        <v>766</v>
      </c>
      <c r="H2228" s="6">
        <v>0</v>
      </c>
      <c r="I2228" s="25">
        <v>0</v>
      </c>
      <c r="K2228" s="45">
        <v>500</v>
      </c>
    </row>
    <row r="2229" spans="1:11" ht="12.75" hidden="1">
      <c r="A2229" s="1" t="s">
        <v>767</v>
      </c>
      <c r="H2229" s="6">
        <v>0</v>
      </c>
      <c r="I2229" s="25">
        <v>0</v>
      </c>
      <c r="K2229" s="45">
        <v>500</v>
      </c>
    </row>
    <row r="2230" spans="1:11" ht="12.75" hidden="1">
      <c r="A2230" s="1" t="s">
        <v>768</v>
      </c>
      <c r="H2230" s="6">
        <v>0</v>
      </c>
      <c r="I2230" s="25">
        <v>0</v>
      </c>
      <c r="K2230" s="45">
        <v>500</v>
      </c>
    </row>
    <row r="2231" spans="1:11" ht="12.75" hidden="1">
      <c r="A2231" s="1" t="s">
        <v>769</v>
      </c>
      <c r="H2231" s="6">
        <v>0</v>
      </c>
      <c r="I2231" s="25">
        <v>0</v>
      </c>
      <c r="K2231" s="45">
        <v>500</v>
      </c>
    </row>
    <row r="2232" spans="1:11" ht="12.75" hidden="1">
      <c r="A2232" s="1" t="s">
        <v>770</v>
      </c>
      <c r="H2232" s="6">
        <v>0</v>
      </c>
      <c r="I2232" s="25">
        <v>0</v>
      </c>
      <c r="K2232" s="45">
        <v>500</v>
      </c>
    </row>
    <row r="2233" spans="1:11" ht="12.75" hidden="1">
      <c r="A2233" s="1" t="s">
        <v>771</v>
      </c>
      <c r="H2233" s="6">
        <v>0</v>
      </c>
      <c r="I2233" s="25">
        <v>0</v>
      </c>
      <c r="K2233" s="45">
        <v>500</v>
      </c>
    </row>
    <row r="2234" spans="1:11" ht="12.75" hidden="1">
      <c r="A2234" s="1" t="s">
        <v>772</v>
      </c>
      <c r="H2234" s="6">
        <v>0</v>
      </c>
      <c r="I2234" s="25">
        <v>0</v>
      </c>
      <c r="K2234" s="45">
        <v>500</v>
      </c>
    </row>
    <row r="2235" spans="1:11" ht="12.75" hidden="1">
      <c r="A2235" s="1" t="s">
        <v>773</v>
      </c>
      <c r="H2235" s="6">
        <v>0</v>
      </c>
      <c r="I2235" s="25">
        <v>0</v>
      </c>
      <c r="K2235" s="45">
        <v>500</v>
      </c>
    </row>
    <row r="2236" spans="1:11" ht="12.75" hidden="1">
      <c r="A2236" s="1" t="s">
        <v>774</v>
      </c>
      <c r="H2236" s="6">
        <v>0</v>
      </c>
      <c r="I2236" s="25">
        <v>0</v>
      </c>
      <c r="K2236" s="45">
        <v>500</v>
      </c>
    </row>
    <row r="2237" spans="1:11" ht="12.75" hidden="1">
      <c r="A2237" s="1" t="s">
        <v>775</v>
      </c>
      <c r="H2237" s="6">
        <v>0</v>
      </c>
      <c r="I2237" s="25">
        <v>0</v>
      </c>
      <c r="K2237" s="45">
        <v>500</v>
      </c>
    </row>
    <row r="2238" spans="1:11" ht="12.75" hidden="1">
      <c r="A2238" s="1" t="s">
        <v>776</v>
      </c>
      <c r="H2238" s="6">
        <v>0</v>
      </c>
      <c r="I2238" s="25">
        <v>0</v>
      </c>
      <c r="K2238" s="45">
        <v>500</v>
      </c>
    </row>
    <row r="2239" spans="1:11" ht="12.75" hidden="1">
      <c r="A2239" s="1" t="s">
        <v>777</v>
      </c>
      <c r="H2239" s="6">
        <v>0</v>
      </c>
      <c r="I2239" s="25">
        <v>0</v>
      </c>
      <c r="K2239" s="45">
        <v>500</v>
      </c>
    </row>
    <row r="2240" spans="1:11" ht="12.75" hidden="1">
      <c r="A2240" s="1" t="s">
        <v>778</v>
      </c>
      <c r="H2240" s="6">
        <v>0</v>
      </c>
      <c r="I2240" s="25">
        <v>0</v>
      </c>
      <c r="K2240" s="45">
        <v>500</v>
      </c>
    </row>
    <row r="2241" spans="1:11" ht="12.75" hidden="1">
      <c r="A2241" s="1" t="s">
        <v>779</v>
      </c>
      <c r="H2241" s="6">
        <v>0</v>
      </c>
      <c r="I2241" s="25">
        <v>0</v>
      </c>
      <c r="K2241" s="45">
        <v>500</v>
      </c>
    </row>
    <row r="2242" spans="1:11" ht="12.75" hidden="1">
      <c r="A2242" s="1" t="s">
        <v>780</v>
      </c>
      <c r="H2242" s="6">
        <v>0</v>
      </c>
      <c r="I2242" s="25">
        <v>0</v>
      </c>
      <c r="K2242" s="45">
        <v>500</v>
      </c>
    </row>
    <row r="2243" spans="1:11" ht="12.75" hidden="1">
      <c r="A2243" s="1" t="s">
        <v>781</v>
      </c>
      <c r="H2243" s="6">
        <v>0</v>
      </c>
      <c r="I2243" s="25">
        <v>0</v>
      </c>
      <c r="K2243" s="45">
        <v>500</v>
      </c>
    </row>
    <row r="2244" spans="1:11" ht="12.75" hidden="1">
      <c r="A2244" s="1" t="s">
        <v>782</v>
      </c>
      <c r="H2244" s="6">
        <v>0</v>
      </c>
      <c r="I2244" s="25">
        <v>0</v>
      </c>
      <c r="K2244" s="45">
        <v>500</v>
      </c>
    </row>
    <row r="2245" spans="1:11" ht="12.75" hidden="1">
      <c r="A2245" s="1" t="s">
        <v>783</v>
      </c>
      <c r="H2245" s="6">
        <v>0</v>
      </c>
      <c r="I2245" s="25">
        <v>0</v>
      </c>
      <c r="K2245" s="45">
        <v>500</v>
      </c>
    </row>
    <row r="2246" spans="1:11" ht="12.75" hidden="1">
      <c r="A2246" s="1" t="s">
        <v>784</v>
      </c>
      <c r="H2246" s="6">
        <v>0</v>
      </c>
      <c r="I2246" s="25">
        <v>0</v>
      </c>
      <c r="K2246" s="45">
        <v>500</v>
      </c>
    </row>
    <row r="2247" spans="1:11" ht="12.75" hidden="1">
      <c r="A2247" s="1" t="s">
        <v>785</v>
      </c>
      <c r="H2247" s="6">
        <v>0</v>
      </c>
      <c r="I2247" s="25">
        <v>0</v>
      </c>
      <c r="K2247" s="45">
        <v>500</v>
      </c>
    </row>
    <row r="2248" spans="1:11" ht="12.75" hidden="1">
      <c r="A2248" s="1" t="s">
        <v>786</v>
      </c>
      <c r="H2248" s="6">
        <v>0</v>
      </c>
      <c r="I2248" s="25">
        <v>0</v>
      </c>
      <c r="K2248" s="45">
        <v>500</v>
      </c>
    </row>
    <row r="2249" spans="1:11" ht="12.75" hidden="1">
      <c r="A2249" s="1" t="s">
        <v>787</v>
      </c>
      <c r="H2249" s="6">
        <v>0</v>
      </c>
      <c r="I2249" s="25">
        <v>0</v>
      </c>
      <c r="K2249" s="45">
        <v>500</v>
      </c>
    </row>
    <row r="2250" spans="1:11" ht="12.75" hidden="1">
      <c r="A2250" s="1" t="s">
        <v>788</v>
      </c>
      <c r="H2250" s="6">
        <v>0</v>
      </c>
      <c r="I2250" s="25">
        <v>0</v>
      </c>
      <c r="K2250" s="45">
        <v>500</v>
      </c>
    </row>
    <row r="2251" spans="1:11" ht="12.75" hidden="1">
      <c r="A2251" s="1" t="s">
        <v>789</v>
      </c>
      <c r="H2251" s="6">
        <v>0</v>
      </c>
      <c r="I2251" s="25">
        <v>0</v>
      </c>
      <c r="K2251" s="45">
        <v>500</v>
      </c>
    </row>
    <row r="2252" spans="1:11" ht="12.75" hidden="1">
      <c r="A2252" s="1" t="s">
        <v>790</v>
      </c>
      <c r="H2252" s="6">
        <v>0</v>
      </c>
      <c r="I2252" s="25">
        <v>0</v>
      </c>
      <c r="K2252" s="45">
        <v>500</v>
      </c>
    </row>
    <row r="2253" spans="1:11" ht="12.75" hidden="1">
      <c r="A2253" s="1" t="s">
        <v>791</v>
      </c>
      <c r="H2253" s="6">
        <v>0</v>
      </c>
      <c r="I2253" s="25">
        <v>0</v>
      </c>
      <c r="K2253" s="45">
        <v>500</v>
      </c>
    </row>
    <row r="2254" spans="1:11" ht="12.75" hidden="1">
      <c r="A2254" s="1" t="s">
        <v>792</v>
      </c>
      <c r="H2254" s="6">
        <v>0</v>
      </c>
      <c r="I2254" s="25">
        <v>0</v>
      </c>
      <c r="K2254" s="45">
        <v>500</v>
      </c>
    </row>
    <row r="2255" spans="1:11" ht="12.75" hidden="1">
      <c r="A2255" s="1" t="s">
        <v>793</v>
      </c>
      <c r="H2255" s="6">
        <v>0</v>
      </c>
      <c r="I2255" s="25">
        <v>0</v>
      </c>
      <c r="K2255" s="45">
        <v>500</v>
      </c>
    </row>
    <row r="2256" spans="1:11" ht="12.75" hidden="1">
      <c r="A2256" s="1" t="s">
        <v>794</v>
      </c>
      <c r="H2256" s="6">
        <v>0</v>
      </c>
      <c r="I2256" s="25">
        <v>0</v>
      </c>
      <c r="K2256" s="45">
        <v>500</v>
      </c>
    </row>
    <row r="2257" spans="1:11" ht="12.75" hidden="1">
      <c r="A2257" s="1" t="s">
        <v>795</v>
      </c>
      <c r="H2257" s="6">
        <v>0</v>
      </c>
      <c r="I2257" s="25">
        <v>0</v>
      </c>
      <c r="K2257" s="45">
        <v>500</v>
      </c>
    </row>
    <row r="2258" spans="1:11" ht="12.75" hidden="1">
      <c r="A2258" s="1" t="s">
        <v>796</v>
      </c>
      <c r="H2258" s="6">
        <v>0</v>
      </c>
      <c r="I2258" s="25">
        <v>0</v>
      </c>
      <c r="K2258" s="45">
        <v>500</v>
      </c>
    </row>
    <row r="2259" spans="1:11" ht="12.75" hidden="1">
      <c r="A2259" s="1" t="s">
        <v>797</v>
      </c>
      <c r="H2259" s="6">
        <v>0</v>
      </c>
      <c r="I2259" s="25">
        <v>0</v>
      </c>
      <c r="K2259" s="45">
        <v>500</v>
      </c>
    </row>
    <row r="2260" spans="1:11" ht="12.75" hidden="1">
      <c r="A2260" s="1" t="s">
        <v>798</v>
      </c>
      <c r="H2260" s="6">
        <v>0</v>
      </c>
      <c r="I2260" s="25">
        <v>0</v>
      </c>
      <c r="K2260" s="45">
        <v>500</v>
      </c>
    </row>
    <row r="2261" spans="1:11" ht="12.75" hidden="1">
      <c r="A2261" s="1" t="s">
        <v>799</v>
      </c>
      <c r="H2261" s="6">
        <v>0</v>
      </c>
      <c r="I2261" s="25">
        <v>0</v>
      </c>
      <c r="K2261" s="45">
        <v>500</v>
      </c>
    </row>
    <row r="2262" spans="1:11" ht="12.75" hidden="1">
      <c r="A2262" s="1" t="s">
        <v>800</v>
      </c>
      <c r="H2262" s="6">
        <v>0</v>
      </c>
      <c r="I2262" s="25">
        <v>0</v>
      </c>
      <c r="K2262" s="45">
        <v>500</v>
      </c>
    </row>
    <row r="2263" spans="1:11" ht="12.75" hidden="1">
      <c r="A2263" s="1" t="s">
        <v>801</v>
      </c>
      <c r="H2263" s="6">
        <v>0</v>
      </c>
      <c r="I2263" s="25">
        <v>0</v>
      </c>
      <c r="K2263" s="45">
        <v>500</v>
      </c>
    </row>
    <row r="2264" spans="1:11" ht="12.75" hidden="1">
      <c r="A2264" s="1" t="s">
        <v>802</v>
      </c>
      <c r="H2264" s="6">
        <v>0</v>
      </c>
      <c r="I2264" s="25">
        <v>0</v>
      </c>
      <c r="K2264" s="45">
        <v>500</v>
      </c>
    </row>
    <row r="2265" spans="1:11" ht="12.75" hidden="1">
      <c r="A2265" s="1" t="s">
        <v>803</v>
      </c>
      <c r="H2265" s="6">
        <v>0</v>
      </c>
      <c r="I2265" s="25">
        <v>0</v>
      </c>
      <c r="K2265" s="45">
        <v>500</v>
      </c>
    </row>
    <row r="2266" spans="1:11" ht="12.75" hidden="1">
      <c r="A2266" s="1" t="s">
        <v>804</v>
      </c>
      <c r="H2266" s="6">
        <v>0</v>
      </c>
      <c r="I2266" s="25">
        <v>0</v>
      </c>
      <c r="K2266" s="45">
        <v>500</v>
      </c>
    </row>
    <row r="2267" spans="1:11" ht="12.75" hidden="1">
      <c r="A2267" s="1" t="s">
        <v>805</v>
      </c>
      <c r="H2267" s="6">
        <v>0</v>
      </c>
      <c r="I2267" s="25">
        <v>0</v>
      </c>
      <c r="K2267" s="45">
        <v>500</v>
      </c>
    </row>
    <row r="2268" spans="1:11" ht="12.75" hidden="1">
      <c r="A2268" s="1" t="s">
        <v>806</v>
      </c>
      <c r="H2268" s="6">
        <v>0</v>
      </c>
      <c r="I2268" s="25">
        <v>0</v>
      </c>
      <c r="K2268" s="45">
        <v>500</v>
      </c>
    </row>
    <row r="2269" spans="1:11" ht="12.75" hidden="1">
      <c r="A2269" s="1" t="s">
        <v>807</v>
      </c>
      <c r="H2269" s="6">
        <v>0</v>
      </c>
      <c r="I2269" s="25">
        <v>0</v>
      </c>
      <c r="K2269" s="45">
        <v>500</v>
      </c>
    </row>
    <row r="2270" spans="1:11" ht="12.75" hidden="1">
      <c r="A2270" s="1" t="s">
        <v>808</v>
      </c>
      <c r="H2270" s="6">
        <v>0</v>
      </c>
      <c r="I2270" s="25">
        <v>0</v>
      </c>
      <c r="K2270" s="45">
        <v>500</v>
      </c>
    </row>
    <row r="2271" spans="1:11" ht="12.75" hidden="1">
      <c r="A2271" s="1" t="s">
        <v>809</v>
      </c>
      <c r="H2271" s="6">
        <v>0</v>
      </c>
      <c r="I2271" s="25">
        <v>0</v>
      </c>
      <c r="K2271" s="45">
        <v>500</v>
      </c>
    </row>
    <row r="2272" spans="1:11" ht="12.75" hidden="1">
      <c r="A2272" s="1" t="s">
        <v>810</v>
      </c>
      <c r="H2272" s="6">
        <v>0</v>
      </c>
      <c r="I2272" s="25">
        <v>0</v>
      </c>
      <c r="K2272" s="45">
        <v>500</v>
      </c>
    </row>
    <row r="2273" spans="1:11" ht="12.75" hidden="1">
      <c r="A2273" s="1" t="s">
        <v>811</v>
      </c>
      <c r="H2273" s="6">
        <v>0</v>
      </c>
      <c r="I2273" s="25">
        <v>0</v>
      </c>
      <c r="K2273" s="45">
        <v>500</v>
      </c>
    </row>
    <row r="2274" spans="1:11" ht="12.75" hidden="1">
      <c r="A2274" s="1" t="s">
        <v>812</v>
      </c>
      <c r="H2274" s="6">
        <v>0</v>
      </c>
      <c r="I2274" s="25">
        <v>0</v>
      </c>
      <c r="K2274" s="45">
        <v>500</v>
      </c>
    </row>
    <row r="2275" spans="1:11" ht="12.75" hidden="1">
      <c r="A2275" s="1" t="s">
        <v>813</v>
      </c>
      <c r="H2275" s="6">
        <v>0</v>
      </c>
      <c r="I2275" s="25">
        <v>0</v>
      </c>
      <c r="K2275" s="45">
        <v>500</v>
      </c>
    </row>
    <row r="2276" spans="1:11" ht="12.75" hidden="1">
      <c r="A2276" s="1" t="s">
        <v>814</v>
      </c>
      <c r="H2276" s="6">
        <v>0</v>
      </c>
      <c r="I2276" s="25">
        <v>0</v>
      </c>
      <c r="K2276" s="45">
        <v>500</v>
      </c>
    </row>
    <row r="2277" spans="1:11" ht="12.75" hidden="1">
      <c r="A2277" s="1" t="s">
        <v>815</v>
      </c>
      <c r="H2277" s="6">
        <v>0</v>
      </c>
      <c r="I2277" s="25">
        <v>0</v>
      </c>
      <c r="K2277" s="45">
        <v>500</v>
      </c>
    </row>
    <row r="2278" spans="1:11" ht="12.75" hidden="1">
      <c r="A2278" s="1" t="s">
        <v>816</v>
      </c>
      <c r="H2278" s="6">
        <v>0</v>
      </c>
      <c r="I2278" s="25">
        <v>0</v>
      </c>
      <c r="K2278" s="45">
        <v>500</v>
      </c>
    </row>
    <row r="2279" spans="1:11" ht="12.75" hidden="1">
      <c r="A2279" s="1" t="s">
        <v>817</v>
      </c>
      <c r="H2279" s="6">
        <v>0</v>
      </c>
      <c r="I2279" s="25">
        <v>0</v>
      </c>
      <c r="K2279" s="45">
        <v>500</v>
      </c>
    </row>
    <row r="2280" spans="1:11" ht="12.75" hidden="1">
      <c r="A2280" s="1" t="s">
        <v>818</v>
      </c>
      <c r="H2280" s="6">
        <v>0</v>
      </c>
      <c r="I2280" s="25">
        <v>0</v>
      </c>
      <c r="K2280" s="45">
        <v>500</v>
      </c>
    </row>
    <row r="2281" spans="1:11" ht="12.75" hidden="1">
      <c r="A2281" s="1" t="s">
        <v>819</v>
      </c>
      <c r="H2281" s="6">
        <v>0</v>
      </c>
      <c r="I2281" s="25">
        <v>0</v>
      </c>
      <c r="K2281" s="45">
        <v>500</v>
      </c>
    </row>
    <row r="2282" spans="1:11" ht="12.75" hidden="1">
      <c r="A2282" s="1" t="s">
        <v>820</v>
      </c>
      <c r="H2282" s="6">
        <v>0</v>
      </c>
      <c r="I2282" s="25">
        <v>0</v>
      </c>
      <c r="K2282" s="45">
        <v>500</v>
      </c>
    </row>
    <row r="2283" spans="1:11" ht="12.75" hidden="1">
      <c r="A2283" s="1" t="s">
        <v>821</v>
      </c>
      <c r="H2283" s="6">
        <v>0</v>
      </c>
      <c r="I2283" s="25">
        <v>0</v>
      </c>
      <c r="K2283" s="45">
        <v>500</v>
      </c>
    </row>
    <row r="2284" spans="1:11" ht="12.75" hidden="1">
      <c r="A2284" s="1" t="s">
        <v>822</v>
      </c>
      <c r="H2284" s="6">
        <v>0</v>
      </c>
      <c r="I2284" s="25">
        <v>0</v>
      </c>
      <c r="K2284" s="45">
        <v>500</v>
      </c>
    </row>
    <row r="2285" spans="1:11" ht="12.75" hidden="1">
      <c r="A2285" s="1" t="s">
        <v>823</v>
      </c>
      <c r="H2285" s="6">
        <v>0</v>
      </c>
      <c r="I2285" s="25">
        <v>0</v>
      </c>
      <c r="K2285" s="45">
        <v>500</v>
      </c>
    </row>
    <row r="2286" spans="1:11" ht="12.75" hidden="1">
      <c r="A2286" s="1" t="s">
        <v>824</v>
      </c>
      <c r="H2286" s="6">
        <v>0</v>
      </c>
      <c r="I2286" s="25">
        <v>0</v>
      </c>
      <c r="K2286" s="45">
        <v>500</v>
      </c>
    </row>
    <row r="2287" spans="1:11" ht="12.75" hidden="1">
      <c r="A2287" s="1" t="s">
        <v>825</v>
      </c>
      <c r="H2287" s="6">
        <v>0</v>
      </c>
      <c r="I2287" s="25">
        <v>0</v>
      </c>
      <c r="K2287" s="45">
        <v>500</v>
      </c>
    </row>
    <row r="2288" spans="1:11" ht="12.75" hidden="1">
      <c r="A2288" s="1" t="s">
        <v>826</v>
      </c>
      <c r="H2288" s="6">
        <v>0</v>
      </c>
      <c r="I2288" s="25">
        <v>0</v>
      </c>
      <c r="K2288" s="45">
        <v>500</v>
      </c>
    </row>
    <row r="2289" spans="1:11" ht="12.75" hidden="1">
      <c r="A2289" s="1" t="s">
        <v>827</v>
      </c>
      <c r="H2289" s="6">
        <v>0</v>
      </c>
      <c r="I2289" s="25">
        <v>0</v>
      </c>
      <c r="K2289" s="45">
        <v>500</v>
      </c>
    </row>
    <row r="2290" spans="1:11" ht="12.75" hidden="1">
      <c r="A2290" s="1" t="s">
        <v>828</v>
      </c>
      <c r="H2290" s="6">
        <v>0</v>
      </c>
      <c r="I2290" s="25">
        <v>0</v>
      </c>
      <c r="K2290" s="45">
        <v>500</v>
      </c>
    </row>
    <row r="2291" spans="1:11" ht="12.75" hidden="1">
      <c r="A2291" s="1" t="s">
        <v>829</v>
      </c>
      <c r="H2291" s="6">
        <v>0</v>
      </c>
      <c r="I2291" s="25">
        <v>0</v>
      </c>
      <c r="K2291" s="45">
        <v>500</v>
      </c>
    </row>
    <row r="2292" spans="1:11" ht="12.75" hidden="1">
      <c r="A2292" s="1" t="s">
        <v>830</v>
      </c>
      <c r="H2292" s="6">
        <v>0</v>
      </c>
      <c r="I2292" s="25">
        <v>0</v>
      </c>
      <c r="K2292" s="45">
        <v>500</v>
      </c>
    </row>
    <row r="2293" spans="1:11" ht="12.75" hidden="1">
      <c r="A2293" s="1" t="s">
        <v>831</v>
      </c>
      <c r="H2293" s="6">
        <v>0</v>
      </c>
      <c r="I2293" s="25">
        <v>0</v>
      </c>
      <c r="K2293" s="45">
        <v>500</v>
      </c>
    </row>
    <row r="2294" spans="1:11" ht="12.75" hidden="1">
      <c r="A2294" s="1" t="s">
        <v>832</v>
      </c>
      <c r="H2294" s="6">
        <v>0</v>
      </c>
      <c r="I2294" s="25">
        <v>0</v>
      </c>
      <c r="K2294" s="45">
        <v>500</v>
      </c>
    </row>
    <row r="2295" spans="1:11" ht="12.75" hidden="1">
      <c r="A2295" s="1" t="s">
        <v>833</v>
      </c>
      <c r="H2295" s="6">
        <v>0</v>
      </c>
      <c r="I2295" s="25">
        <v>0</v>
      </c>
      <c r="K2295" s="45">
        <v>500</v>
      </c>
    </row>
    <row r="2296" spans="1:11" ht="12.75" hidden="1">
      <c r="A2296" s="1" t="s">
        <v>834</v>
      </c>
      <c r="H2296" s="6">
        <v>0</v>
      </c>
      <c r="I2296" s="25">
        <v>0</v>
      </c>
      <c r="K2296" s="45">
        <v>500</v>
      </c>
    </row>
    <row r="2297" spans="1:11" ht="12.75" hidden="1">
      <c r="A2297" s="1" t="s">
        <v>835</v>
      </c>
      <c r="H2297" s="6">
        <v>0</v>
      </c>
      <c r="I2297" s="25">
        <v>0</v>
      </c>
      <c r="K2297" s="45">
        <v>500</v>
      </c>
    </row>
    <row r="2298" spans="1:11" ht="12.75" hidden="1">
      <c r="A2298" s="1" t="s">
        <v>836</v>
      </c>
      <c r="H2298" s="6">
        <v>0</v>
      </c>
      <c r="I2298" s="25">
        <v>0</v>
      </c>
      <c r="K2298" s="45">
        <v>500</v>
      </c>
    </row>
    <row r="2299" spans="1:11" ht="12.75" hidden="1">
      <c r="A2299" s="1" t="s">
        <v>837</v>
      </c>
      <c r="H2299" s="6">
        <v>0</v>
      </c>
      <c r="I2299" s="25">
        <v>0</v>
      </c>
      <c r="K2299" s="45">
        <v>500</v>
      </c>
    </row>
    <row r="2300" spans="1:11" ht="12.75" hidden="1">
      <c r="A2300" s="1" t="s">
        <v>838</v>
      </c>
      <c r="H2300" s="6">
        <v>0</v>
      </c>
      <c r="I2300" s="25">
        <v>0</v>
      </c>
      <c r="K2300" s="45">
        <v>500</v>
      </c>
    </row>
    <row r="2301" spans="1:11" ht="12.75" hidden="1">
      <c r="A2301" s="1" t="s">
        <v>839</v>
      </c>
      <c r="H2301" s="6">
        <v>0</v>
      </c>
      <c r="I2301" s="25">
        <v>0</v>
      </c>
      <c r="K2301" s="45">
        <v>500</v>
      </c>
    </row>
    <row r="2302" spans="1:11" ht="12.75" hidden="1">
      <c r="A2302" s="1" t="s">
        <v>840</v>
      </c>
      <c r="H2302" s="6">
        <v>0</v>
      </c>
      <c r="I2302" s="25">
        <v>0</v>
      </c>
      <c r="K2302" s="45">
        <v>500</v>
      </c>
    </row>
    <row r="2303" spans="1:11" ht="12.75" hidden="1">
      <c r="A2303" s="1" t="s">
        <v>841</v>
      </c>
      <c r="H2303" s="6">
        <v>0</v>
      </c>
      <c r="I2303" s="25">
        <v>0</v>
      </c>
      <c r="K2303" s="45">
        <v>500</v>
      </c>
    </row>
    <row r="2304" spans="1:11" ht="12.75" hidden="1">
      <c r="A2304" s="1" t="s">
        <v>842</v>
      </c>
      <c r="H2304" s="6">
        <v>0</v>
      </c>
      <c r="I2304" s="25">
        <v>0</v>
      </c>
      <c r="K2304" s="45">
        <v>500</v>
      </c>
    </row>
    <row r="2305" spans="1:11" ht="12.75" hidden="1">
      <c r="A2305" s="1" t="s">
        <v>843</v>
      </c>
      <c r="H2305" s="6">
        <v>0</v>
      </c>
      <c r="I2305" s="25">
        <v>0</v>
      </c>
      <c r="K2305" s="45">
        <v>500</v>
      </c>
    </row>
    <row r="2306" spans="1:11" ht="12.75" hidden="1">
      <c r="A2306" s="1" t="s">
        <v>844</v>
      </c>
      <c r="H2306" s="6">
        <v>0</v>
      </c>
      <c r="I2306" s="25">
        <v>0</v>
      </c>
      <c r="K2306" s="45">
        <v>500</v>
      </c>
    </row>
    <row r="2307" spans="1:11" ht="12.75" hidden="1">
      <c r="A2307" s="1" t="s">
        <v>845</v>
      </c>
      <c r="H2307" s="6">
        <v>0</v>
      </c>
      <c r="I2307" s="25">
        <v>0</v>
      </c>
      <c r="K2307" s="45">
        <v>500</v>
      </c>
    </row>
    <row r="2308" spans="1:11" ht="12.75" hidden="1">
      <c r="A2308" s="1" t="s">
        <v>846</v>
      </c>
      <c r="H2308" s="6">
        <v>0</v>
      </c>
      <c r="I2308" s="25">
        <v>0</v>
      </c>
      <c r="K2308" s="45">
        <v>500</v>
      </c>
    </row>
    <row r="2309" spans="1:11" ht="12.75" hidden="1">
      <c r="A2309" s="1" t="s">
        <v>847</v>
      </c>
      <c r="H2309" s="6">
        <v>0</v>
      </c>
      <c r="I2309" s="25">
        <v>0</v>
      </c>
      <c r="K2309" s="45">
        <v>500</v>
      </c>
    </row>
    <row r="2310" spans="1:11" ht="12.75" hidden="1">
      <c r="A2310" s="1" t="s">
        <v>848</v>
      </c>
      <c r="H2310" s="6">
        <v>0</v>
      </c>
      <c r="I2310" s="25">
        <v>0</v>
      </c>
      <c r="K2310" s="45">
        <v>500</v>
      </c>
    </row>
    <row r="2311" spans="1:11" ht="12.75" hidden="1">
      <c r="A2311" s="1" t="s">
        <v>849</v>
      </c>
      <c r="H2311" s="6">
        <v>0</v>
      </c>
      <c r="I2311" s="25">
        <v>0</v>
      </c>
      <c r="K2311" s="45">
        <v>500</v>
      </c>
    </row>
    <row r="2312" spans="1:11" ht="12.75" hidden="1">
      <c r="A2312" s="1" t="s">
        <v>850</v>
      </c>
      <c r="H2312" s="6">
        <v>0</v>
      </c>
      <c r="I2312" s="25">
        <v>0</v>
      </c>
      <c r="K2312" s="45">
        <v>500</v>
      </c>
    </row>
    <row r="2313" spans="1:11" ht="12.75" hidden="1">
      <c r="A2313" s="1" t="s">
        <v>851</v>
      </c>
      <c r="H2313" s="6">
        <v>0</v>
      </c>
      <c r="I2313" s="25">
        <v>0</v>
      </c>
      <c r="K2313" s="45">
        <v>500</v>
      </c>
    </row>
    <row r="2314" spans="1:11" ht="12.75" hidden="1">
      <c r="A2314" s="1" t="s">
        <v>852</v>
      </c>
      <c r="H2314" s="6">
        <v>0</v>
      </c>
      <c r="I2314" s="25">
        <v>0</v>
      </c>
      <c r="K2314" s="45">
        <v>500</v>
      </c>
    </row>
    <row r="2315" spans="1:11" ht="12.75" hidden="1">
      <c r="A2315" s="1" t="s">
        <v>853</v>
      </c>
      <c r="H2315" s="6">
        <v>0</v>
      </c>
      <c r="I2315" s="25">
        <v>0</v>
      </c>
      <c r="K2315" s="45">
        <v>500</v>
      </c>
    </row>
    <row r="2316" spans="1:11" ht="12.75" hidden="1">
      <c r="A2316" s="1" t="s">
        <v>854</v>
      </c>
      <c r="H2316" s="6">
        <v>0</v>
      </c>
      <c r="I2316" s="25">
        <v>0</v>
      </c>
      <c r="K2316" s="45">
        <v>500</v>
      </c>
    </row>
    <row r="2317" spans="1:11" ht="12.75" hidden="1">
      <c r="A2317" s="1" t="s">
        <v>855</v>
      </c>
      <c r="H2317" s="6">
        <v>0</v>
      </c>
      <c r="I2317" s="25">
        <v>0</v>
      </c>
      <c r="K2317" s="45">
        <v>500</v>
      </c>
    </row>
    <row r="2318" spans="1:11" ht="12.75" hidden="1">
      <c r="A2318" s="1" t="s">
        <v>856</v>
      </c>
      <c r="H2318" s="6">
        <v>0</v>
      </c>
      <c r="I2318" s="25">
        <v>0</v>
      </c>
      <c r="K2318" s="45">
        <v>500</v>
      </c>
    </row>
    <row r="2319" spans="1:11" ht="12.75" hidden="1">
      <c r="A2319" s="1" t="s">
        <v>857</v>
      </c>
      <c r="H2319" s="6">
        <v>0</v>
      </c>
      <c r="I2319" s="25">
        <v>0</v>
      </c>
      <c r="K2319" s="45">
        <v>500</v>
      </c>
    </row>
    <row r="2320" spans="1:11" ht="12.75" hidden="1">
      <c r="A2320" s="1" t="s">
        <v>858</v>
      </c>
      <c r="H2320" s="6">
        <v>0</v>
      </c>
      <c r="I2320" s="25">
        <v>0</v>
      </c>
      <c r="K2320" s="45">
        <v>500</v>
      </c>
    </row>
    <row r="2321" spans="1:11" ht="12.75" hidden="1">
      <c r="A2321" s="1" t="s">
        <v>859</v>
      </c>
      <c r="H2321" s="6">
        <v>0</v>
      </c>
      <c r="I2321" s="25">
        <v>0</v>
      </c>
      <c r="K2321" s="45">
        <v>500</v>
      </c>
    </row>
    <row r="2322" spans="1:11" ht="12.75" hidden="1">
      <c r="A2322" s="1" t="s">
        <v>860</v>
      </c>
      <c r="H2322" s="6">
        <v>0</v>
      </c>
      <c r="I2322" s="25">
        <v>0</v>
      </c>
      <c r="K2322" s="45">
        <v>500</v>
      </c>
    </row>
    <row r="2323" spans="1:11" ht="12.75" hidden="1">
      <c r="A2323" s="1" t="s">
        <v>861</v>
      </c>
      <c r="H2323" s="6">
        <v>0</v>
      </c>
      <c r="I2323" s="25">
        <v>0</v>
      </c>
      <c r="K2323" s="45">
        <v>500</v>
      </c>
    </row>
    <row r="2324" spans="1:11" ht="12.75" hidden="1">
      <c r="A2324" s="1" t="s">
        <v>862</v>
      </c>
      <c r="H2324" s="6">
        <v>0</v>
      </c>
      <c r="I2324" s="25">
        <v>0</v>
      </c>
      <c r="K2324" s="45">
        <v>500</v>
      </c>
    </row>
    <row r="2325" spans="1:11" ht="12.75" hidden="1">
      <c r="A2325" s="1" t="s">
        <v>863</v>
      </c>
      <c r="H2325" s="6">
        <v>0</v>
      </c>
      <c r="I2325" s="25">
        <v>0</v>
      </c>
      <c r="K2325" s="45">
        <v>500</v>
      </c>
    </row>
    <row r="2326" spans="1:11" ht="12.75" hidden="1">
      <c r="A2326" s="1" t="s">
        <v>864</v>
      </c>
      <c r="H2326" s="6">
        <v>0</v>
      </c>
      <c r="I2326" s="25">
        <v>0</v>
      </c>
      <c r="K2326" s="45">
        <v>500</v>
      </c>
    </row>
    <row r="2327" spans="1:11" ht="12.75" hidden="1">
      <c r="A2327" s="1" t="s">
        <v>865</v>
      </c>
      <c r="H2327" s="6">
        <v>0</v>
      </c>
      <c r="I2327" s="25">
        <v>0</v>
      </c>
      <c r="K2327" s="45">
        <v>500</v>
      </c>
    </row>
    <row r="2328" spans="1:11" ht="12.75" hidden="1">
      <c r="A2328" s="1" t="s">
        <v>866</v>
      </c>
      <c r="H2328" s="6">
        <v>0</v>
      </c>
      <c r="I2328" s="25">
        <v>0</v>
      </c>
      <c r="K2328" s="45">
        <v>500</v>
      </c>
    </row>
    <row r="2329" spans="1:11" ht="12.75" hidden="1">
      <c r="A2329" s="1" t="s">
        <v>867</v>
      </c>
      <c r="H2329" s="6">
        <v>0</v>
      </c>
      <c r="I2329" s="25">
        <v>0</v>
      </c>
      <c r="K2329" s="45">
        <v>500</v>
      </c>
    </row>
    <row r="2330" spans="1:11" ht="12.75" hidden="1">
      <c r="A2330" s="1" t="s">
        <v>868</v>
      </c>
      <c r="H2330" s="6">
        <v>0</v>
      </c>
      <c r="I2330" s="25">
        <v>0</v>
      </c>
      <c r="K2330" s="45">
        <v>500</v>
      </c>
    </row>
    <row r="2331" spans="1:11" ht="12.75" hidden="1">
      <c r="A2331" s="1" t="s">
        <v>869</v>
      </c>
      <c r="H2331" s="6">
        <v>0</v>
      </c>
      <c r="I2331" s="25">
        <v>0</v>
      </c>
      <c r="K2331" s="45">
        <v>500</v>
      </c>
    </row>
    <row r="2332" spans="1:11" ht="12.75" hidden="1">
      <c r="A2332" s="1" t="s">
        <v>870</v>
      </c>
      <c r="H2332" s="6">
        <v>0</v>
      </c>
      <c r="I2332" s="25">
        <v>0</v>
      </c>
      <c r="K2332" s="45">
        <v>500</v>
      </c>
    </row>
    <row r="2333" spans="1:11" ht="12.75" hidden="1">
      <c r="A2333" s="1" t="s">
        <v>871</v>
      </c>
      <c r="H2333" s="6">
        <v>0</v>
      </c>
      <c r="I2333" s="25">
        <v>0</v>
      </c>
      <c r="K2333" s="45">
        <v>500</v>
      </c>
    </row>
    <row r="2334" spans="1:11" ht="12.75" hidden="1">
      <c r="A2334" s="1" t="s">
        <v>872</v>
      </c>
      <c r="H2334" s="6">
        <v>0</v>
      </c>
      <c r="I2334" s="25">
        <v>0</v>
      </c>
      <c r="K2334" s="45">
        <v>500</v>
      </c>
    </row>
    <row r="2335" spans="1:11" ht="12.75" hidden="1">
      <c r="A2335" s="1" t="s">
        <v>873</v>
      </c>
      <c r="H2335" s="6">
        <v>0</v>
      </c>
      <c r="I2335" s="25">
        <v>0</v>
      </c>
      <c r="K2335" s="45">
        <v>500</v>
      </c>
    </row>
    <row r="2336" spans="1:11" ht="12.75" hidden="1">
      <c r="A2336" s="1" t="s">
        <v>874</v>
      </c>
      <c r="H2336" s="6">
        <v>0</v>
      </c>
      <c r="I2336" s="25">
        <v>0</v>
      </c>
      <c r="K2336" s="45">
        <v>500</v>
      </c>
    </row>
    <row r="2337" spans="1:11" ht="12.75" hidden="1">
      <c r="A2337" s="1" t="s">
        <v>875</v>
      </c>
      <c r="H2337" s="6">
        <v>0</v>
      </c>
      <c r="I2337" s="25">
        <v>0</v>
      </c>
      <c r="K2337" s="45">
        <v>500</v>
      </c>
    </row>
    <row r="2338" spans="1:11" ht="12.75" hidden="1">
      <c r="A2338" s="1" t="s">
        <v>876</v>
      </c>
      <c r="H2338" s="6">
        <v>0</v>
      </c>
      <c r="I2338" s="25">
        <v>0</v>
      </c>
      <c r="K2338" s="45">
        <v>500</v>
      </c>
    </row>
    <row r="2339" spans="1:11" ht="12.75" hidden="1">
      <c r="A2339" s="1" t="s">
        <v>877</v>
      </c>
      <c r="H2339" s="6">
        <v>0</v>
      </c>
      <c r="I2339" s="25">
        <v>0</v>
      </c>
      <c r="K2339" s="45">
        <v>500</v>
      </c>
    </row>
    <row r="2340" spans="1:11" ht="12.75" hidden="1">
      <c r="A2340" s="1" t="s">
        <v>878</v>
      </c>
      <c r="H2340" s="6">
        <v>0</v>
      </c>
      <c r="I2340" s="25">
        <v>0</v>
      </c>
      <c r="K2340" s="45">
        <v>500</v>
      </c>
    </row>
    <row r="2341" spans="1:11" ht="12.75" hidden="1">
      <c r="A2341" s="1" t="s">
        <v>879</v>
      </c>
      <c r="H2341" s="6">
        <v>0</v>
      </c>
      <c r="I2341" s="25">
        <v>0</v>
      </c>
      <c r="K2341" s="45">
        <v>500</v>
      </c>
    </row>
    <row r="2342" spans="1:11" ht="12.75" hidden="1">
      <c r="A2342" s="1" t="s">
        <v>880</v>
      </c>
      <c r="H2342" s="6">
        <v>0</v>
      </c>
      <c r="I2342" s="25">
        <v>0</v>
      </c>
      <c r="K2342" s="45">
        <v>500</v>
      </c>
    </row>
    <row r="2343" spans="1:11" ht="12.75" hidden="1">
      <c r="A2343" s="1" t="s">
        <v>881</v>
      </c>
      <c r="H2343" s="6">
        <v>0</v>
      </c>
      <c r="I2343" s="25">
        <v>0</v>
      </c>
      <c r="K2343" s="45">
        <v>500</v>
      </c>
    </row>
    <row r="2344" spans="1:11" ht="12.75" hidden="1">
      <c r="A2344" s="1" t="s">
        <v>882</v>
      </c>
      <c r="H2344" s="6">
        <v>0</v>
      </c>
      <c r="I2344" s="25">
        <v>0</v>
      </c>
      <c r="K2344" s="45">
        <v>500</v>
      </c>
    </row>
    <row r="2345" spans="1:11" ht="12.75" hidden="1">
      <c r="A2345" s="1" t="s">
        <v>883</v>
      </c>
      <c r="H2345" s="6">
        <v>0</v>
      </c>
      <c r="I2345" s="25">
        <v>0</v>
      </c>
      <c r="K2345" s="45">
        <v>500</v>
      </c>
    </row>
    <row r="2346" spans="1:11" ht="12.75" hidden="1">
      <c r="A2346" s="1" t="s">
        <v>884</v>
      </c>
      <c r="H2346" s="6">
        <v>0</v>
      </c>
      <c r="I2346" s="25">
        <v>0</v>
      </c>
      <c r="K2346" s="45">
        <v>500</v>
      </c>
    </row>
    <row r="2347" spans="1:11" ht="12.75" hidden="1">
      <c r="A2347" s="1" t="s">
        <v>885</v>
      </c>
      <c r="H2347" s="6">
        <v>0</v>
      </c>
      <c r="I2347" s="25">
        <v>0</v>
      </c>
      <c r="K2347" s="45">
        <v>500</v>
      </c>
    </row>
    <row r="2348" spans="1:11" ht="12.75" hidden="1">
      <c r="A2348" s="1" t="s">
        <v>886</v>
      </c>
      <c r="H2348" s="6">
        <v>0</v>
      </c>
      <c r="I2348" s="25">
        <v>0</v>
      </c>
      <c r="K2348" s="45">
        <v>500</v>
      </c>
    </row>
    <row r="2349" spans="1:11" ht="12.75" hidden="1">
      <c r="A2349" s="1" t="s">
        <v>887</v>
      </c>
      <c r="H2349" s="6">
        <v>0</v>
      </c>
      <c r="I2349" s="25">
        <v>0</v>
      </c>
      <c r="K2349" s="45">
        <v>500</v>
      </c>
    </row>
    <row r="2350" spans="1:11" ht="12.75" hidden="1">
      <c r="A2350" s="1" t="s">
        <v>888</v>
      </c>
      <c r="H2350" s="6">
        <v>0</v>
      </c>
      <c r="I2350" s="25">
        <v>0</v>
      </c>
      <c r="K2350" s="45">
        <v>500</v>
      </c>
    </row>
    <row r="2351" spans="1:11" ht="12.75" hidden="1">
      <c r="A2351" s="1" t="s">
        <v>889</v>
      </c>
      <c r="H2351" s="6">
        <v>0</v>
      </c>
      <c r="I2351" s="25">
        <v>0</v>
      </c>
      <c r="K2351" s="45">
        <v>500</v>
      </c>
    </row>
    <row r="2352" spans="1:11" ht="12.75" hidden="1">
      <c r="A2352" s="1" t="s">
        <v>890</v>
      </c>
      <c r="H2352" s="6">
        <v>0</v>
      </c>
      <c r="I2352" s="25">
        <v>0</v>
      </c>
      <c r="K2352" s="45">
        <v>500</v>
      </c>
    </row>
    <row r="2353" spans="1:11" ht="12.75" hidden="1">
      <c r="A2353" s="1" t="s">
        <v>891</v>
      </c>
      <c r="H2353" s="6">
        <v>0</v>
      </c>
      <c r="I2353" s="25">
        <v>0</v>
      </c>
      <c r="K2353" s="45">
        <v>500</v>
      </c>
    </row>
    <row r="2354" spans="1:11" ht="12.75" hidden="1">
      <c r="A2354" s="1" t="s">
        <v>892</v>
      </c>
      <c r="H2354" s="6">
        <v>0</v>
      </c>
      <c r="I2354" s="25">
        <v>0</v>
      </c>
      <c r="K2354" s="45">
        <v>500</v>
      </c>
    </row>
    <row r="2355" spans="1:11" ht="12.75" hidden="1">
      <c r="A2355" s="1" t="s">
        <v>893</v>
      </c>
      <c r="H2355" s="6">
        <v>0</v>
      </c>
      <c r="I2355" s="25">
        <v>0</v>
      </c>
      <c r="K2355" s="45">
        <v>500</v>
      </c>
    </row>
    <row r="2356" spans="1:11" ht="12.75" hidden="1">
      <c r="A2356" s="1" t="s">
        <v>894</v>
      </c>
      <c r="H2356" s="6">
        <v>0</v>
      </c>
      <c r="I2356" s="25">
        <v>0</v>
      </c>
      <c r="K2356" s="45">
        <v>500</v>
      </c>
    </row>
    <row r="2357" spans="1:11" ht="12.75" hidden="1">
      <c r="A2357" s="1" t="s">
        <v>895</v>
      </c>
      <c r="H2357" s="6">
        <v>0</v>
      </c>
      <c r="I2357" s="25">
        <v>0</v>
      </c>
      <c r="K2357" s="45">
        <v>500</v>
      </c>
    </row>
    <row r="2358" spans="1:11" ht="12.75" hidden="1">
      <c r="A2358" s="1" t="s">
        <v>896</v>
      </c>
      <c r="H2358" s="6">
        <v>0</v>
      </c>
      <c r="I2358" s="25">
        <v>0</v>
      </c>
      <c r="K2358" s="45">
        <v>500</v>
      </c>
    </row>
    <row r="2359" spans="1:11" ht="12.75" hidden="1">
      <c r="A2359" s="1" t="s">
        <v>897</v>
      </c>
      <c r="H2359" s="6">
        <v>0</v>
      </c>
      <c r="I2359" s="25">
        <v>0</v>
      </c>
      <c r="K2359" s="45">
        <v>500</v>
      </c>
    </row>
    <row r="2360" spans="1:11" ht="12.75" hidden="1">
      <c r="A2360" s="1" t="s">
        <v>898</v>
      </c>
      <c r="H2360" s="6">
        <v>0</v>
      </c>
      <c r="I2360" s="25">
        <v>0</v>
      </c>
      <c r="K2360" s="45">
        <v>500</v>
      </c>
    </row>
    <row r="2361" spans="1:11" ht="12.75" hidden="1">
      <c r="A2361" s="1" t="s">
        <v>899</v>
      </c>
      <c r="H2361" s="6">
        <v>0</v>
      </c>
      <c r="I2361" s="25">
        <v>0</v>
      </c>
      <c r="K2361" s="45">
        <v>500</v>
      </c>
    </row>
    <row r="2362" spans="1:11" ht="12.75" hidden="1">
      <c r="A2362" s="1" t="s">
        <v>900</v>
      </c>
      <c r="H2362" s="6">
        <v>0</v>
      </c>
      <c r="I2362" s="25">
        <v>0</v>
      </c>
      <c r="K2362" s="45">
        <v>500</v>
      </c>
    </row>
    <row r="2363" spans="1:11" ht="12.75" hidden="1">
      <c r="A2363" s="1" t="s">
        <v>901</v>
      </c>
      <c r="H2363" s="6">
        <v>0</v>
      </c>
      <c r="I2363" s="25">
        <v>0</v>
      </c>
      <c r="K2363" s="45">
        <v>500</v>
      </c>
    </row>
    <row r="2364" spans="1:11" ht="12.75" hidden="1">
      <c r="A2364" s="1" t="s">
        <v>902</v>
      </c>
      <c r="H2364" s="6">
        <v>0</v>
      </c>
      <c r="I2364" s="25">
        <v>0</v>
      </c>
      <c r="K2364" s="45">
        <v>500</v>
      </c>
    </row>
    <row r="2365" spans="1:11" ht="12.75" hidden="1">
      <c r="A2365" s="1" t="s">
        <v>903</v>
      </c>
      <c r="H2365" s="6">
        <v>0</v>
      </c>
      <c r="I2365" s="25">
        <v>0</v>
      </c>
      <c r="K2365" s="45">
        <v>500</v>
      </c>
    </row>
    <row r="2366" spans="1:11" ht="12.75" hidden="1">
      <c r="A2366" s="1" t="s">
        <v>904</v>
      </c>
      <c r="H2366" s="6">
        <v>0</v>
      </c>
      <c r="I2366" s="25">
        <v>0</v>
      </c>
      <c r="K2366" s="45">
        <v>500</v>
      </c>
    </row>
    <row r="2367" spans="1:11" ht="12.75" hidden="1">
      <c r="A2367" s="1" t="s">
        <v>905</v>
      </c>
      <c r="H2367" s="6">
        <v>0</v>
      </c>
      <c r="I2367" s="25">
        <v>0</v>
      </c>
      <c r="K2367" s="45">
        <v>500</v>
      </c>
    </row>
    <row r="2368" spans="1:11" ht="12.75" hidden="1">
      <c r="A2368" s="1" t="s">
        <v>906</v>
      </c>
      <c r="H2368" s="6">
        <v>0</v>
      </c>
      <c r="I2368" s="25">
        <v>0</v>
      </c>
      <c r="K2368" s="45">
        <v>500</v>
      </c>
    </row>
    <row r="2369" spans="1:11" ht="12.75" hidden="1">
      <c r="A2369" s="1" t="s">
        <v>907</v>
      </c>
      <c r="H2369" s="6">
        <v>0</v>
      </c>
      <c r="I2369" s="25">
        <v>0</v>
      </c>
      <c r="K2369" s="45">
        <v>500</v>
      </c>
    </row>
    <row r="2370" spans="1:11" ht="12.75" hidden="1">
      <c r="A2370" s="1" t="s">
        <v>908</v>
      </c>
      <c r="H2370" s="6">
        <v>0</v>
      </c>
      <c r="I2370" s="25">
        <v>0</v>
      </c>
      <c r="K2370" s="45">
        <v>500</v>
      </c>
    </row>
    <row r="2371" spans="1:11" ht="12.75" hidden="1">
      <c r="A2371" s="1" t="s">
        <v>909</v>
      </c>
      <c r="H2371" s="6">
        <v>0</v>
      </c>
      <c r="I2371" s="25">
        <v>0</v>
      </c>
      <c r="K2371" s="45">
        <v>500</v>
      </c>
    </row>
    <row r="2372" spans="1:11" ht="12.75" hidden="1">
      <c r="A2372" s="1" t="s">
        <v>910</v>
      </c>
      <c r="H2372" s="6">
        <v>0</v>
      </c>
      <c r="I2372" s="25">
        <v>0</v>
      </c>
      <c r="K2372" s="45">
        <v>500</v>
      </c>
    </row>
    <row r="2373" spans="1:11" ht="12.75" hidden="1">
      <c r="A2373" s="1" t="s">
        <v>911</v>
      </c>
      <c r="H2373" s="6">
        <v>0</v>
      </c>
      <c r="I2373" s="25">
        <v>0</v>
      </c>
      <c r="K2373" s="45">
        <v>500</v>
      </c>
    </row>
    <row r="2374" spans="1:11" ht="12.75" hidden="1">
      <c r="A2374" s="1" t="s">
        <v>912</v>
      </c>
      <c r="H2374" s="6">
        <v>0</v>
      </c>
      <c r="I2374" s="25">
        <v>0</v>
      </c>
      <c r="K2374" s="45">
        <v>500</v>
      </c>
    </row>
    <row r="2375" spans="1:11" ht="12.75" hidden="1">
      <c r="A2375" s="1" t="s">
        <v>913</v>
      </c>
      <c r="H2375" s="6">
        <v>0</v>
      </c>
      <c r="I2375" s="25">
        <v>0</v>
      </c>
      <c r="K2375" s="45">
        <v>500</v>
      </c>
    </row>
    <row r="2376" spans="1:11" ht="12.75" hidden="1">
      <c r="A2376" s="1" t="s">
        <v>914</v>
      </c>
      <c r="H2376" s="6">
        <v>0</v>
      </c>
      <c r="I2376" s="25">
        <v>0</v>
      </c>
      <c r="K2376" s="45">
        <v>500</v>
      </c>
    </row>
    <row r="2377" spans="1:11" ht="12.75" hidden="1">
      <c r="A2377" s="1" t="s">
        <v>915</v>
      </c>
      <c r="H2377" s="6">
        <v>0</v>
      </c>
      <c r="I2377" s="25">
        <v>0</v>
      </c>
      <c r="K2377" s="45">
        <v>500</v>
      </c>
    </row>
    <row r="2378" spans="1:11" ht="12.75" hidden="1">
      <c r="A2378" s="1" t="s">
        <v>916</v>
      </c>
      <c r="H2378" s="6">
        <v>0</v>
      </c>
      <c r="I2378" s="25">
        <v>0</v>
      </c>
      <c r="K2378" s="45">
        <v>500</v>
      </c>
    </row>
    <row r="2379" spans="1:11" ht="12.75" hidden="1">
      <c r="A2379" s="1" t="s">
        <v>917</v>
      </c>
      <c r="H2379" s="6">
        <v>0</v>
      </c>
      <c r="I2379" s="25">
        <v>0</v>
      </c>
      <c r="K2379" s="45">
        <v>500</v>
      </c>
    </row>
    <row r="2380" spans="1:11" ht="12.75" hidden="1">
      <c r="A2380" s="1" t="s">
        <v>918</v>
      </c>
      <c r="H2380" s="6">
        <v>0</v>
      </c>
      <c r="I2380" s="25">
        <v>0</v>
      </c>
      <c r="K2380" s="45">
        <v>500</v>
      </c>
    </row>
    <row r="2381" spans="1:11" ht="12.75" hidden="1">
      <c r="A2381" s="1" t="s">
        <v>919</v>
      </c>
      <c r="H2381" s="6">
        <v>0</v>
      </c>
      <c r="I2381" s="25">
        <v>0</v>
      </c>
      <c r="K2381" s="45">
        <v>500</v>
      </c>
    </row>
    <row r="2382" spans="1:11" ht="12.75" hidden="1">
      <c r="A2382" s="1" t="s">
        <v>920</v>
      </c>
      <c r="H2382" s="6">
        <v>0</v>
      </c>
      <c r="I2382" s="25">
        <v>0</v>
      </c>
      <c r="K2382" s="45">
        <v>500</v>
      </c>
    </row>
    <row r="2383" spans="1:11" ht="12.75" hidden="1">
      <c r="A2383" s="1" t="s">
        <v>921</v>
      </c>
      <c r="H2383" s="6">
        <v>0</v>
      </c>
      <c r="I2383" s="25">
        <v>0</v>
      </c>
      <c r="K2383" s="45">
        <v>500</v>
      </c>
    </row>
    <row r="2384" spans="1:11" ht="12.75" hidden="1">
      <c r="A2384" s="1" t="s">
        <v>922</v>
      </c>
      <c r="H2384" s="6">
        <v>0</v>
      </c>
      <c r="I2384" s="25">
        <v>0</v>
      </c>
      <c r="K2384" s="45">
        <v>500</v>
      </c>
    </row>
    <row r="2385" spans="1:11" ht="12.75" hidden="1">
      <c r="A2385" s="1" t="s">
        <v>923</v>
      </c>
      <c r="H2385" s="6">
        <v>0</v>
      </c>
      <c r="I2385" s="25">
        <v>0</v>
      </c>
      <c r="K2385" s="45">
        <v>500</v>
      </c>
    </row>
    <row r="2386" spans="1:11" ht="12.75" hidden="1">
      <c r="A2386" s="1" t="s">
        <v>924</v>
      </c>
      <c r="H2386" s="6">
        <v>0</v>
      </c>
      <c r="I2386" s="25">
        <v>0</v>
      </c>
      <c r="K2386" s="45">
        <v>500</v>
      </c>
    </row>
    <row r="2387" spans="1:11" ht="12.75" hidden="1">
      <c r="A2387" s="1" t="s">
        <v>925</v>
      </c>
      <c r="H2387" s="6">
        <v>0</v>
      </c>
      <c r="I2387" s="25">
        <v>0</v>
      </c>
      <c r="K2387" s="45">
        <v>500</v>
      </c>
    </row>
    <row r="2388" spans="1:11" ht="12.75" hidden="1">
      <c r="A2388" s="1" t="s">
        <v>926</v>
      </c>
      <c r="H2388" s="6">
        <v>0</v>
      </c>
      <c r="I2388" s="25">
        <v>0</v>
      </c>
      <c r="K2388" s="45">
        <v>500</v>
      </c>
    </row>
    <row r="2389" spans="1:11" ht="12.75" hidden="1">
      <c r="A2389" s="1" t="s">
        <v>927</v>
      </c>
      <c r="H2389" s="6">
        <v>0</v>
      </c>
      <c r="I2389" s="25">
        <v>0</v>
      </c>
      <c r="K2389" s="45">
        <v>500</v>
      </c>
    </row>
    <row r="2390" spans="1:11" ht="12.75" hidden="1">
      <c r="A2390" s="1" t="s">
        <v>928</v>
      </c>
      <c r="H2390" s="6">
        <v>0</v>
      </c>
      <c r="I2390" s="25">
        <v>0</v>
      </c>
      <c r="K2390" s="45">
        <v>500</v>
      </c>
    </row>
    <row r="2391" spans="1:11" ht="12.75" hidden="1">
      <c r="A2391" s="1" t="s">
        <v>929</v>
      </c>
      <c r="H2391" s="6">
        <v>0</v>
      </c>
      <c r="I2391" s="25">
        <v>0</v>
      </c>
      <c r="K2391" s="45">
        <v>500</v>
      </c>
    </row>
    <row r="2392" spans="1:11" ht="12.75" hidden="1">
      <c r="A2392" s="1" t="s">
        <v>930</v>
      </c>
      <c r="H2392" s="6">
        <v>0</v>
      </c>
      <c r="I2392" s="25">
        <v>0</v>
      </c>
      <c r="K2392" s="45">
        <v>500</v>
      </c>
    </row>
    <row r="2393" spans="1:11" ht="12.75" hidden="1">
      <c r="A2393" s="1" t="s">
        <v>931</v>
      </c>
      <c r="H2393" s="6">
        <v>0</v>
      </c>
      <c r="I2393" s="25">
        <v>0</v>
      </c>
      <c r="K2393" s="45">
        <v>500</v>
      </c>
    </row>
    <row r="2394" spans="1:11" ht="12.75" hidden="1">
      <c r="A2394" s="1" t="s">
        <v>932</v>
      </c>
      <c r="H2394" s="6">
        <v>0</v>
      </c>
      <c r="I2394" s="25">
        <v>0</v>
      </c>
      <c r="K2394" s="45">
        <v>500</v>
      </c>
    </row>
    <row r="2395" spans="1:11" ht="12.75" hidden="1">
      <c r="A2395" s="1" t="s">
        <v>933</v>
      </c>
      <c r="H2395" s="6">
        <v>0</v>
      </c>
      <c r="I2395" s="25">
        <v>0</v>
      </c>
      <c r="K2395" s="45">
        <v>500</v>
      </c>
    </row>
    <row r="2396" spans="1:11" ht="12.75" hidden="1">
      <c r="A2396" s="1" t="s">
        <v>934</v>
      </c>
      <c r="H2396" s="6">
        <v>0</v>
      </c>
      <c r="I2396" s="25">
        <v>0</v>
      </c>
      <c r="K2396" s="45">
        <v>500</v>
      </c>
    </row>
    <row r="2397" spans="1:11" ht="12.75" hidden="1">
      <c r="A2397" s="1" t="s">
        <v>935</v>
      </c>
      <c r="H2397" s="6">
        <v>0</v>
      </c>
      <c r="I2397" s="25">
        <v>0</v>
      </c>
      <c r="K2397" s="45">
        <v>500</v>
      </c>
    </row>
    <row r="2398" spans="1:11" ht="12.75" hidden="1">
      <c r="A2398" s="1" t="s">
        <v>936</v>
      </c>
      <c r="H2398" s="6">
        <v>0</v>
      </c>
      <c r="I2398" s="25">
        <v>0</v>
      </c>
      <c r="K2398" s="45">
        <v>500</v>
      </c>
    </row>
    <row r="2399" spans="1:11" ht="12.75" hidden="1">
      <c r="A2399" s="1" t="s">
        <v>937</v>
      </c>
      <c r="H2399" s="6">
        <v>0</v>
      </c>
      <c r="I2399" s="25">
        <v>0</v>
      </c>
      <c r="K2399" s="45">
        <v>500</v>
      </c>
    </row>
    <row r="2400" spans="1:11" ht="12.75" hidden="1">
      <c r="A2400" s="1" t="s">
        <v>938</v>
      </c>
      <c r="H2400" s="6">
        <v>0</v>
      </c>
      <c r="I2400" s="25">
        <v>0</v>
      </c>
      <c r="K2400" s="45">
        <v>500</v>
      </c>
    </row>
    <row r="2401" spans="1:11" ht="12.75" hidden="1">
      <c r="A2401" s="1" t="s">
        <v>939</v>
      </c>
      <c r="H2401" s="6">
        <v>0</v>
      </c>
      <c r="I2401" s="25">
        <v>0</v>
      </c>
      <c r="K2401" s="45">
        <v>500</v>
      </c>
    </row>
    <row r="2402" spans="1:11" ht="12.75" hidden="1">
      <c r="A2402" s="1" t="s">
        <v>940</v>
      </c>
      <c r="H2402" s="6">
        <v>0</v>
      </c>
      <c r="I2402" s="25">
        <v>0</v>
      </c>
      <c r="K2402" s="45">
        <v>500</v>
      </c>
    </row>
    <row r="2403" spans="1:11" ht="12.75" hidden="1">
      <c r="A2403" s="1" t="s">
        <v>941</v>
      </c>
      <c r="H2403" s="6">
        <v>0</v>
      </c>
      <c r="I2403" s="25">
        <v>0</v>
      </c>
      <c r="K2403" s="45">
        <v>500</v>
      </c>
    </row>
    <row r="2404" spans="1:11" ht="12.75" hidden="1">
      <c r="A2404" s="1" t="s">
        <v>942</v>
      </c>
      <c r="H2404" s="6">
        <v>0</v>
      </c>
      <c r="I2404" s="25">
        <v>0</v>
      </c>
      <c r="K2404" s="45">
        <v>500</v>
      </c>
    </row>
    <row r="2405" spans="1:11" ht="12.75" hidden="1">
      <c r="A2405" s="1" t="s">
        <v>943</v>
      </c>
      <c r="H2405" s="6">
        <v>0</v>
      </c>
      <c r="I2405" s="25">
        <v>0</v>
      </c>
      <c r="K2405" s="45">
        <v>500</v>
      </c>
    </row>
    <row r="2406" spans="1:11" ht="12.75" hidden="1">
      <c r="A2406" s="1" t="s">
        <v>944</v>
      </c>
      <c r="H2406" s="6">
        <v>0</v>
      </c>
      <c r="I2406" s="25">
        <v>0</v>
      </c>
      <c r="K2406" s="45">
        <v>500</v>
      </c>
    </row>
    <row r="2407" spans="1:11" ht="12.75" hidden="1">
      <c r="A2407" s="1" t="s">
        <v>945</v>
      </c>
      <c r="H2407" s="6">
        <v>0</v>
      </c>
      <c r="I2407" s="25">
        <v>0</v>
      </c>
      <c r="K2407" s="45">
        <v>500</v>
      </c>
    </row>
    <row r="2408" spans="1:11" ht="12.75" hidden="1">
      <c r="A2408" s="1" t="s">
        <v>946</v>
      </c>
      <c r="H2408" s="6">
        <v>0</v>
      </c>
      <c r="I2408" s="25">
        <v>0</v>
      </c>
      <c r="K2408" s="45">
        <v>500</v>
      </c>
    </row>
    <row r="2409" spans="1:11" ht="12.75" hidden="1">
      <c r="A2409" s="1" t="s">
        <v>947</v>
      </c>
      <c r="H2409" s="6">
        <v>0</v>
      </c>
      <c r="I2409" s="25">
        <v>0</v>
      </c>
      <c r="K2409" s="45">
        <v>500</v>
      </c>
    </row>
    <row r="2410" spans="1:11" ht="12.75" hidden="1">
      <c r="A2410" s="1" t="s">
        <v>948</v>
      </c>
      <c r="H2410" s="6">
        <v>0</v>
      </c>
      <c r="I2410" s="25">
        <v>0</v>
      </c>
      <c r="K2410" s="45">
        <v>500</v>
      </c>
    </row>
    <row r="2411" spans="1:11" ht="12.75" hidden="1">
      <c r="A2411" s="1" t="s">
        <v>949</v>
      </c>
      <c r="H2411" s="6">
        <v>0</v>
      </c>
      <c r="I2411" s="25">
        <v>0</v>
      </c>
      <c r="K2411" s="45">
        <v>500</v>
      </c>
    </row>
    <row r="2412" spans="1:11" ht="12.75" hidden="1">
      <c r="A2412" s="1" t="s">
        <v>950</v>
      </c>
      <c r="H2412" s="6">
        <v>0</v>
      </c>
      <c r="I2412" s="25">
        <v>0</v>
      </c>
      <c r="K2412" s="45">
        <v>500</v>
      </c>
    </row>
    <row r="2413" spans="1:11" ht="12.75" hidden="1">
      <c r="A2413" s="1" t="s">
        <v>951</v>
      </c>
      <c r="H2413" s="6">
        <v>0</v>
      </c>
      <c r="I2413" s="25">
        <v>0</v>
      </c>
      <c r="K2413" s="45">
        <v>500</v>
      </c>
    </row>
    <row r="2414" spans="1:11" ht="12.75" hidden="1">
      <c r="A2414" s="1" t="s">
        <v>952</v>
      </c>
      <c r="H2414" s="6">
        <v>0</v>
      </c>
      <c r="I2414" s="25">
        <v>0</v>
      </c>
      <c r="K2414" s="45">
        <v>500</v>
      </c>
    </row>
    <row r="2415" spans="1:11" ht="12.75" hidden="1">
      <c r="A2415" s="1" t="s">
        <v>953</v>
      </c>
      <c r="H2415" s="6">
        <v>0</v>
      </c>
      <c r="I2415" s="25">
        <v>0</v>
      </c>
      <c r="K2415" s="45">
        <v>500</v>
      </c>
    </row>
    <row r="2416" spans="1:11" ht="12.75" hidden="1">
      <c r="A2416" s="1" t="s">
        <v>954</v>
      </c>
      <c r="H2416" s="6">
        <v>0</v>
      </c>
      <c r="I2416" s="25">
        <v>0</v>
      </c>
      <c r="K2416" s="45">
        <v>500</v>
      </c>
    </row>
    <row r="2417" spans="1:11" ht="12.75" hidden="1">
      <c r="A2417" s="1" t="s">
        <v>955</v>
      </c>
      <c r="H2417" s="6">
        <v>0</v>
      </c>
      <c r="I2417" s="25">
        <v>0</v>
      </c>
      <c r="K2417" s="45">
        <v>500</v>
      </c>
    </row>
    <row r="2418" spans="1:11" ht="12.75" hidden="1">
      <c r="A2418" s="1" t="s">
        <v>956</v>
      </c>
      <c r="H2418" s="6">
        <v>0</v>
      </c>
      <c r="I2418" s="25">
        <v>0</v>
      </c>
      <c r="K2418" s="45">
        <v>500</v>
      </c>
    </row>
    <row r="2419" spans="1:11" ht="12.75" hidden="1">
      <c r="A2419" s="1" t="s">
        <v>957</v>
      </c>
      <c r="H2419" s="6">
        <v>0</v>
      </c>
      <c r="I2419" s="25">
        <v>0</v>
      </c>
      <c r="K2419" s="45">
        <v>500</v>
      </c>
    </row>
    <row r="2420" spans="1:11" ht="12.75" hidden="1">
      <c r="A2420" s="1" t="s">
        <v>958</v>
      </c>
      <c r="H2420" s="6">
        <v>0</v>
      </c>
      <c r="I2420" s="25">
        <v>0</v>
      </c>
      <c r="K2420" s="45">
        <v>500</v>
      </c>
    </row>
    <row r="2421" spans="1:11" ht="12.75" hidden="1">
      <c r="A2421" s="1" t="s">
        <v>959</v>
      </c>
      <c r="H2421" s="6">
        <v>0</v>
      </c>
      <c r="I2421" s="25">
        <v>0</v>
      </c>
      <c r="K2421" s="45">
        <v>500</v>
      </c>
    </row>
    <row r="2422" spans="1:11" ht="12.75" hidden="1">
      <c r="A2422" s="1" t="s">
        <v>960</v>
      </c>
      <c r="H2422" s="6">
        <v>0</v>
      </c>
      <c r="I2422" s="25">
        <v>0</v>
      </c>
      <c r="K2422" s="45">
        <v>500</v>
      </c>
    </row>
    <row r="2423" spans="1:11" ht="12.75" hidden="1">
      <c r="A2423" s="1" t="s">
        <v>961</v>
      </c>
      <c r="H2423" s="6">
        <v>0</v>
      </c>
      <c r="I2423" s="25">
        <v>0</v>
      </c>
      <c r="K2423" s="45">
        <v>500</v>
      </c>
    </row>
    <row r="2424" spans="1:11" ht="12.75" hidden="1">
      <c r="A2424" s="1" t="s">
        <v>962</v>
      </c>
      <c r="H2424" s="6">
        <v>0</v>
      </c>
      <c r="I2424" s="25">
        <v>0</v>
      </c>
      <c r="K2424" s="45">
        <v>500</v>
      </c>
    </row>
    <row r="2425" spans="1:11" ht="12.75" hidden="1">
      <c r="A2425" s="1" t="s">
        <v>963</v>
      </c>
      <c r="H2425" s="6">
        <v>0</v>
      </c>
      <c r="I2425" s="25">
        <v>0</v>
      </c>
      <c r="K2425" s="45">
        <v>500</v>
      </c>
    </row>
    <row r="2426" spans="1:11" ht="12.75" hidden="1">
      <c r="A2426" s="1" t="s">
        <v>964</v>
      </c>
      <c r="H2426" s="6">
        <v>0</v>
      </c>
      <c r="I2426" s="25">
        <v>0</v>
      </c>
      <c r="K2426" s="45">
        <v>500</v>
      </c>
    </row>
    <row r="2427" spans="1:11" ht="12.75" hidden="1">
      <c r="A2427" s="1" t="s">
        <v>965</v>
      </c>
      <c r="H2427" s="6">
        <v>0</v>
      </c>
      <c r="I2427" s="25">
        <v>0</v>
      </c>
      <c r="K2427" s="45">
        <v>500</v>
      </c>
    </row>
    <row r="2428" spans="1:11" ht="12.75" hidden="1">
      <c r="A2428" s="1" t="s">
        <v>966</v>
      </c>
      <c r="H2428" s="6">
        <v>0</v>
      </c>
      <c r="I2428" s="25">
        <v>0</v>
      </c>
      <c r="K2428" s="45">
        <v>500</v>
      </c>
    </row>
    <row r="2429" spans="1:11" ht="12.75" hidden="1">
      <c r="A2429" s="1" t="s">
        <v>967</v>
      </c>
      <c r="H2429" s="6">
        <v>0</v>
      </c>
      <c r="I2429" s="25">
        <v>0</v>
      </c>
      <c r="K2429" s="45">
        <v>500</v>
      </c>
    </row>
    <row r="2430" spans="1:11" ht="12.75" hidden="1">
      <c r="A2430" s="1" t="s">
        <v>968</v>
      </c>
      <c r="H2430" s="6">
        <v>0</v>
      </c>
      <c r="I2430" s="25">
        <v>0</v>
      </c>
      <c r="K2430" s="45">
        <v>500</v>
      </c>
    </row>
    <row r="2431" spans="1:11" ht="12.75" hidden="1">
      <c r="A2431" s="1" t="s">
        <v>969</v>
      </c>
      <c r="H2431" s="6">
        <v>0</v>
      </c>
      <c r="I2431" s="25">
        <v>0</v>
      </c>
      <c r="K2431" s="45">
        <v>500</v>
      </c>
    </row>
    <row r="2432" spans="1:11" ht="12.75" hidden="1">
      <c r="A2432" s="1" t="s">
        <v>970</v>
      </c>
      <c r="H2432" s="6">
        <v>0</v>
      </c>
      <c r="I2432" s="25">
        <v>0</v>
      </c>
      <c r="K2432" s="45">
        <v>500</v>
      </c>
    </row>
    <row r="2433" spans="1:11" ht="12.75" hidden="1">
      <c r="A2433" s="1" t="s">
        <v>971</v>
      </c>
      <c r="H2433" s="6">
        <v>0</v>
      </c>
      <c r="I2433" s="25">
        <v>0</v>
      </c>
      <c r="K2433" s="45">
        <v>500</v>
      </c>
    </row>
    <row r="2434" spans="1:11" ht="12.75" hidden="1">
      <c r="A2434" s="1" t="s">
        <v>972</v>
      </c>
      <c r="H2434" s="6">
        <v>0</v>
      </c>
      <c r="I2434" s="25">
        <v>0</v>
      </c>
      <c r="K2434" s="45">
        <v>500</v>
      </c>
    </row>
    <row r="2435" spans="1:11" ht="12.75" hidden="1">
      <c r="A2435" s="1" t="s">
        <v>973</v>
      </c>
      <c r="H2435" s="6">
        <v>0</v>
      </c>
      <c r="I2435" s="25">
        <v>0</v>
      </c>
      <c r="K2435" s="45">
        <v>500</v>
      </c>
    </row>
    <row r="2436" spans="1:11" ht="12.75" hidden="1">
      <c r="A2436" s="1" t="s">
        <v>974</v>
      </c>
      <c r="H2436" s="6">
        <v>0</v>
      </c>
      <c r="I2436" s="25">
        <v>0</v>
      </c>
      <c r="K2436" s="45">
        <v>500</v>
      </c>
    </row>
    <row r="2437" spans="1:11" ht="12.75" hidden="1">
      <c r="A2437" s="1" t="s">
        <v>975</v>
      </c>
      <c r="H2437" s="6">
        <v>0</v>
      </c>
      <c r="I2437" s="25">
        <v>0</v>
      </c>
      <c r="K2437" s="45">
        <v>500</v>
      </c>
    </row>
    <row r="2438" spans="1:11" ht="12.75" hidden="1">
      <c r="A2438" s="1" t="s">
        <v>976</v>
      </c>
      <c r="H2438" s="6">
        <v>0</v>
      </c>
      <c r="I2438" s="25">
        <v>0</v>
      </c>
      <c r="K2438" s="45">
        <v>500</v>
      </c>
    </row>
    <row r="2439" spans="1:11" ht="12.75" hidden="1">
      <c r="A2439" s="1" t="s">
        <v>977</v>
      </c>
      <c r="H2439" s="6">
        <v>0</v>
      </c>
      <c r="I2439" s="25">
        <v>0</v>
      </c>
      <c r="K2439" s="45">
        <v>500</v>
      </c>
    </row>
    <row r="2440" spans="1:11" ht="12.75" hidden="1">
      <c r="A2440" s="1" t="s">
        <v>978</v>
      </c>
      <c r="H2440" s="6">
        <v>0</v>
      </c>
      <c r="I2440" s="25">
        <v>0</v>
      </c>
      <c r="K2440" s="45">
        <v>500</v>
      </c>
    </row>
    <row r="2441" spans="1:11" ht="12.75" hidden="1">
      <c r="A2441" s="1" t="s">
        <v>979</v>
      </c>
      <c r="H2441" s="6">
        <v>0</v>
      </c>
      <c r="I2441" s="25">
        <v>0</v>
      </c>
      <c r="K2441" s="45">
        <v>500</v>
      </c>
    </row>
    <row r="2442" spans="1:11" ht="12.75" hidden="1">
      <c r="A2442" s="1" t="s">
        <v>980</v>
      </c>
      <c r="H2442" s="6">
        <v>0</v>
      </c>
      <c r="I2442" s="25">
        <v>0</v>
      </c>
      <c r="K2442" s="45">
        <v>500</v>
      </c>
    </row>
    <row r="2443" spans="1:11" ht="12.75" hidden="1">
      <c r="A2443" s="1" t="s">
        <v>1026</v>
      </c>
      <c r="H2443" s="6">
        <v>0</v>
      </c>
      <c r="I2443" s="25">
        <v>0</v>
      </c>
      <c r="K2443" s="45">
        <v>500</v>
      </c>
    </row>
    <row r="2444" spans="1:11" ht="12.75" hidden="1">
      <c r="A2444" s="1">
        <v>4</v>
      </c>
      <c r="B2444" s="32"/>
      <c r="D2444" s="15"/>
      <c r="G2444" s="34"/>
      <c r="H2444" s="6">
        <v>0</v>
      </c>
      <c r="I2444" s="25">
        <v>0</v>
      </c>
      <c r="K2444" s="45">
        <v>500</v>
      </c>
    </row>
    <row r="2445" spans="1:11" ht="12.75" hidden="1">
      <c r="A2445" s="1">
        <v>5</v>
      </c>
      <c r="B2445" s="35"/>
      <c r="C2445" s="36"/>
      <c r="D2445" s="15"/>
      <c r="E2445" s="36"/>
      <c r="G2445" s="34"/>
      <c r="H2445" s="6">
        <v>0</v>
      </c>
      <c r="I2445" s="25">
        <v>0</v>
      </c>
      <c r="K2445" s="45">
        <v>500</v>
      </c>
    </row>
    <row r="2446" spans="1:11" ht="12.75" hidden="1">
      <c r="A2446" s="1">
        <v>6</v>
      </c>
      <c r="B2446" s="37"/>
      <c r="C2446" s="15"/>
      <c r="D2446" s="15"/>
      <c r="E2446" s="38"/>
      <c r="G2446" s="39"/>
      <c r="H2446" s="6">
        <v>0</v>
      </c>
      <c r="I2446" s="25">
        <v>0</v>
      </c>
      <c r="K2446" s="45">
        <v>500</v>
      </c>
    </row>
    <row r="2447" spans="1:11" ht="12.75" hidden="1">
      <c r="A2447" s="1">
        <v>7</v>
      </c>
      <c r="B2447" s="32"/>
      <c r="C2447" s="15"/>
      <c r="D2447" s="15"/>
      <c r="E2447" s="15"/>
      <c r="G2447" s="33"/>
      <c r="H2447" s="6">
        <v>0</v>
      </c>
      <c r="I2447" s="25">
        <v>0</v>
      </c>
      <c r="K2447" s="45">
        <v>500</v>
      </c>
    </row>
    <row r="2448" spans="1:11" s="18" customFormat="1" ht="12.75" hidden="1">
      <c r="A2448" s="15">
        <v>8</v>
      </c>
      <c r="B2448" s="32"/>
      <c r="C2448" s="15"/>
      <c r="D2448" s="15"/>
      <c r="E2448" s="15"/>
      <c r="F2448" s="30"/>
      <c r="G2448" s="33"/>
      <c r="H2448" s="6">
        <v>0</v>
      </c>
      <c r="I2448" s="44">
        <v>0</v>
      </c>
      <c r="K2448" s="45">
        <v>500</v>
      </c>
    </row>
    <row r="2449" spans="1:11" ht="12.75" hidden="1">
      <c r="A2449" s="1">
        <v>9</v>
      </c>
      <c r="C2449" s="15"/>
      <c r="D2449" s="15"/>
      <c r="H2449" s="6">
        <v>0</v>
      </c>
      <c r="I2449" s="25">
        <v>0</v>
      </c>
      <c r="K2449" s="45">
        <v>500</v>
      </c>
    </row>
    <row r="2450" spans="1:11" ht="12.75" hidden="1">
      <c r="A2450" s="1">
        <v>10</v>
      </c>
      <c r="D2450" s="15"/>
      <c r="H2450" s="6">
        <v>0</v>
      </c>
      <c r="I2450" s="25">
        <v>0</v>
      </c>
      <c r="K2450" s="45">
        <v>500</v>
      </c>
    </row>
    <row r="2451" spans="1:11" ht="12.75" hidden="1">
      <c r="A2451" s="1">
        <v>11</v>
      </c>
      <c r="D2451" s="15"/>
      <c r="H2451" s="6">
        <v>0</v>
      </c>
      <c r="I2451" s="25">
        <v>0</v>
      </c>
      <c r="K2451" s="45">
        <v>500</v>
      </c>
    </row>
    <row r="2452" spans="1:12" ht="12.75" hidden="1">
      <c r="A2452" s="1">
        <v>12</v>
      </c>
      <c r="B2452" s="40"/>
      <c r="C2452" s="41"/>
      <c r="D2452" s="15"/>
      <c r="E2452" s="41"/>
      <c r="G2452" s="42"/>
      <c r="H2452" s="6">
        <v>0</v>
      </c>
      <c r="I2452" s="25">
        <v>0</v>
      </c>
      <c r="J2452" s="40"/>
      <c r="K2452" s="240">
        <v>500</v>
      </c>
      <c r="L2452" s="43">
        <v>500</v>
      </c>
    </row>
    <row r="2453" spans="1:11" ht="12.75" hidden="1">
      <c r="A2453" s="1">
        <v>13</v>
      </c>
      <c r="D2453" s="15"/>
      <c r="H2453" s="6">
        <v>0</v>
      </c>
      <c r="I2453" s="25">
        <v>0</v>
      </c>
      <c r="K2453" s="45">
        <v>500</v>
      </c>
    </row>
    <row r="2454" spans="1:11" ht="12.75" hidden="1">
      <c r="A2454" s="1">
        <v>14</v>
      </c>
      <c r="D2454" s="15"/>
      <c r="H2454" s="6">
        <v>0</v>
      </c>
      <c r="I2454" s="25">
        <v>0</v>
      </c>
      <c r="K2454" s="45">
        <v>500</v>
      </c>
    </row>
    <row r="2455" spans="1:11" ht="12.75" hidden="1">
      <c r="A2455" s="1">
        <v>15</v>
      </c>
      <c r="D2455" s="15"/>
      <c r="H2455" s="6">
        <v>0</v>
      </c>
      <c r="I2455" s="25">
        <v>0</v>
      </c>
      <c r="K2455" s="45">
        <v>500</v>
      </c>
    </row>
    <row r="2456" spans="1:11" ht="12.75" hidden="1">
      <c r="A2456" s="1">
        <v>16</v>
      </c>
      <c r="F2456" s="33"/>
      <c r="H2456" s="6">
        <v>0</v>
      </c>
      <c r="I2456" s="25">
        <v>0</v>
      </c>
      <c r="K2456" s="45">
        <v>500</v>
      </c>
    </row>
    <row r="2457" spans="1:11" ht="12.75" hidden="1">
      <c r="A2457" s="1">
        <v>17</v>
      </c>
      <c r="F2457" s="33"/>
      <c r="H2457" s="6">
        <v>0</v>
      </c>
      <c r="I2457" s="25">
        <v>0</v>
      </c>
      <c r="K2457" s="45">
        <v>500</v>
      </c>
    </row>
    <row r="2458" spans="1:11" ht="12.75" hidden="1">
      <c r="A2458" s="1">
        <v>18</v>
      </c>
      <c r="F2458" s="33"/>
      <c r="H2458" s="6">
        <v>0</v>
      </c>
      <c r="I2458" s="25">
        <v>0</v>
      </c>
      <c r="K2458" s="45">
        <v>500</v>
      </c>
    </row>
    <row r="2459" spans="1:11" ht="12.75" hidden="1">
      <c r="A2459" s="1">
        <v>19</v>
      </c>
      <c r="F2459" s="33"/>
      <c r="H2459" s="6">
        <v>0</v>
      </c>
      <c r="I2459" s="25">
        <v>0</v>
      </c>
      <c r="K2459" s="45">
        <v>500</v>
      </c>
    </row>
    <row r="2460" spans="1:11" ht="12.75" hidden="1">
      <c r="A2460" s="1">
        <v>20</v>
      </c>
      <c r="F2460" s="33"/>
      <c r="H2460" s="6">
        <v>0</v>
      </c>
      <c r="I2460" s="25">
        <v>0</v>
      </c>
      <c r="K2460" s="45">
        <v>500</v>
      </c>
    </row>
    <row r="2461" spans="1:11" ht="12.75" hidden="1">
      <c r="A2461" s="1">
        <v>21</v>
      </c>
      <c r="F2461" s="33"/>
      <c r="H2461" s="6">
        <v>0</v>
      </c>
      <c r="I2461" s="25">
        <v>0</v>
      </c>
      <c r="K2461" s="45">
        <v>500</v>
      </c>
    </row>
    <row r="2462" spans="1:11" ht="12.75" hidden="1">
      <c r="A2462" s="1">
        <v>22</v>
      </c>
      <c r="H2462" s="6">
        <v>0</v>
      </c>
      <c r="I2462" s="25">
        <v>0</v>
      </c>
      <c r="K2462" s="45">
        <v>500</v>
      </c>
    </row>
    <row r="2463" spans="1:11" ht="12.75" hidden="1">
      <c r="A2463" s="1">
        <v>23</v>
      </c>
      <c r="H2463" s="6">
        <v>0</v>
      </c>
      <c r="I2463" s="25">
        <v>0</v>
      </c>
      <c r="K2463" s="45">
        <v>500</v>
      </c>
    </row>
    <row r="2464" spans="1:11" ht="12.75" hidden="1">
      <c r="A2464" s="1">
        <v>24</v>
      </c>
      <c r="H2464" s="6">
        <v>0</v>
      </c>
      <c r="I2464" s="25">
        <v>0</v>
      </c>
      <c r="K2464" s="45">
        <v>500</v>
      </c>
    </row>
    <row r="2465" spans="1:11" ht="12.75" hidden="1">
      <c r="A2465" s="1">
        <v>25</v>
      </c>
      <c r="H2465" s="6">
        <v>0</v>
      </c>
      <c r="I2465" s="25">
        <v>0</v>
      </c>
      <c r="K2465" s="45">
        <v>500</v>
      </c>
    </row>
    <row r="2466" spans="1:11" ht="12.75" hidden="1">
      <c r="A2466" s="1">
        <v>26</v>
      </c>
      <c r="H2466" s="6">
        <v>0</v>
      </c>
      <c r="I2466" s="25">
        <v>0</v>
      </c>
      <c r="K2466" s="45">
        <v>500</v>
      </c>
    </row>
    <row r="2467" spans="1:11" ht="12.75" hidden="1">
      <c r="A2467" s="1">
        <v>27</v>
      </c>
      <c r="H2467" s="6">
        <v>0</v>
      </c>
      <c r="I2467" s="25">
        <v>0</v>
      </c>
      <c r="K2467" s="45">
        <v>500</v>
      </c>
    </row>
    <row r="2468" spans="1:11" ht="12.75" hidden="1">
      <c r="A2468" s="1">
        <v>28</v>
      </c>
      <c r="H2468" s="6">
        <v>0</v>
      </c>
      <c r="I2468" s="25">
        <v>0</v>
      </c>
      <c r="K2468" s="45">
        <v>500</v>
      </c>
    </row>
    <row r="2469" spans="1:11" ht="12.75" hidden="1">
      <c r="A2469" s="1">
        <v>29</v>
      </c>
      <c r="H2469" s="6">
        <v>0</v>
      </c>
      <c r="I2469" s="25">
        <v>0</v>
      </c>
      <c r="K2469" s="45">
        <v>500</v>
      </c>
    </row>
    <row r="2470" spans="1:11" ht="12.75" hidden="1">
      <c r="A2470" s="1">
        <v>30</v>
      </c>
      <c r="H2470" s="6">
        <v>0</v>
      </c>
      <c r="I2470" s="25">
        <v>0</v>
      </c>
      <c r="K2470" s="45">
        <v>500</v>
      </c>
    </row>
    <row r="2471" spans="1:11" ht="12.75" hidden="1">
      <c r="A2471" s="1">
        <v>31</v>
      </c>
      <c r="H2471" s="6">
        <v>0</v>
      </c>
      <c r="I2471" s="25">
        <v>0</v>
      </c>
      <c r="K2471" s="45">
        <v>500</v>
      </c>
    </row>
    <row r="2472" spans="1:11" ht="12.75" hidden="1">
      <c r="A2472" s="1">
        <v>32</v>
      </c>
      <c r="H2472" s="6">
        <v>0</v>
      </c>
      <c r="I2472" s="25">
        <v>0</v>
      </c>
      <c r="K2472" s="45">
        <v>500</v>
      </c>
    </row>
    <row r="2473" spans="1:11" ht="12.75" hidden="1">
      <c r="A2473" s="1">
        <v>33</v>
      </c>
      <c r="H2473" s="6">
        <v>0</v>
      </c>
      <c r="I2473" s="25">
        <v>0</v>
      </c>
      <c r="K2473" s="45">
        <v>500</v>
      </c>
    </row>
    <row r="2474" spans="1:11" ht="12.75" hidden="1">
      <c r="A2474" s="1">
        <v>34</v>
      </c>
      <c r="H2474" s="6">
        <v>0</v>
      </c>
      <c r="I2474" s="25">
        <v>0</v>
      </c>
      <c r="K2474" s="45">
        <v>500</v>
      </c>
    </row>
    <row r="2475" spans="1:11" ht="12.75" hidden="1">
      <c r="A2475" s="1">
        <v>35</v>
      </c>
      <c r="H2475" s="6">
        <v>0</v>
      </c>
      <c r="I2475" s="25">
        <v>0</v>
      </c>
      <c r="K2475" s="45">
        <v>500</v>
      </c>
    </row>
    <row r="2476" spans="1:11" ht="12.75" hidden="1">
      <c r="A2476" s="1">
        <v>36</v>
      </c>
      <c r="H2476" s="6">
        <v>0</v>
      </c>
      <c r="I2476" s="25">
        <v>0</v>
      </c>
      <c r="K2476" s="45">
        <v>500</v>
      </c>
    </row>
    <row r="2477" spans="1:11" ht="12.75" hidden="1">
      <c r="A2477" s="1">
        <v>37</v>
      </c>
      <c r="H2477" s="6">
        <v>0</v>
      </c>
      <c r="I2477" s="25">
        <v>0</v>
      </c>
      <c r="K2477" s="45">
        <v>500</v>
      </c>
    </row>
    <row r="2478" spans="1:11" ht="12.75" hidden="1">
      <c r="A2478" s="1">
        <v>38</v>
      </c>
      <c r="H2478" s="6">
        <v>0</v>
      </c>
      <c r="I2478" s="25">
        <v>0</v>
      </c>
      <c r="K2478" s="45">
        <v>500</v>
      </c>
    </row>
    <row r="2479" spans="1:11" ht="12.75" hidden="1">
      <c r="A2479" s="1">
        <v>39</v>
      </c>
      <c r="H2479" s="6">
        <v>0</v>
      </c>
      <c r="I2479" s="25">
        <v>0</v>
      </c>
      <c r="K2479" s="45">
        <v>500</v>
      </c>
    </row>
    <row r="2480" spans="1:11" ht="12.75" hidden="1">
      <c r="A2480" s="1">
        <v>40</v>
      </c>
      <c r="H2480" s="6">
        <v>0</v>
      </c>
      <c r="I2480" s="25">
        <v>0</v>
      </c>
      <c r="K2480" s="45">
        <v>500</v>
      </c>
    </row>
    <row r="2481" spans="1:11" ht="12.75" hidden="1">
      <c r="A2481" s="1">
        <v>41</v>
      </c>
      <c r="H2481" s="6">
        <v>0</v>
      </c>
      <c r="I2481" s="25">
        <v>0</v>
      </c>
      <c r="K2481" s="45">
        <v>500</v>
      </c>
    </row>
    <row r="2482" spans="1:11" ht="12.75" hidden="1">
      <c r="A2482" s="1">
        <v>42</v>
      </c>
      <c r="H2482" s="6">
        <v>0</v>
      </c>
      <c r="I2482" s="25">
        <v>0</v>
      </c>
      <c r="K2482" s="45">
        <v>500</v>
      </c>
    </row>
    <row r="2483" spans="1:11" ht="12.75" hidden="1">
      <c r="A2483" s="1">
        <v>43</v>
      </c>
      <c r="H2483" s="6">
        <v>0</v>
      </c>
      <c r="I2483" s="25">
        <v>0</v>
      </c>
      <c r="K2483" s="45">
        <v>500</v>
      </c>
    </row>
    <row r="2484" spans="1:11" ht="12.75" hidden="1">
      <c r="A2484" s="1">
        <v>44</v>
      </c>
      <c r="H2484" s="6">
        <v>0</v>
      </c>
      <c r="I2484" s="25">
        <v>0</v>
      </c>
      <c r="K2484" s="45">
        <v>500</v>
      </c>
    </row>
    <row r="2485" spans="1:11" ht="12.75" hidden="1">
      <c r="A2485" s="1">
        <v>45</v>
      </c>
      <c r="H2485" s="6">
        <v>0</v>
      </c>
      <c r="I2485" s="25">
        <v>0</v>
      </c>
      <c r="K2485" s="45">
        <v>500</v>
      </c>
    </row>
    <row r="2486" spans="1:11" ht="12.75" hidden="1">
      <c r="A2486" s="1">
        <v>46</v>
      </c>
      <c r="H2486" s="6">
        <v>0</v>
      </c>
      <c r="I2486" s="25">
        <v>0</v>
      </c>
      <c r="K2486" s="45">
        <v>500</v>
      </c>
    </row>
    <row r="2487" spans="1:11" ht="12.75" hidden="1">
      <c r="A2487" s="1">
        <v>47</v>
      </c>
      <c r="H2487" s="6">
        <v>0</v>
      </c>
      <c r="I2487" s="25">
        <v>0</v>
      </c>
      <c r="K2487" s="45">
        <v>500</v>
      </c>
    </row>
    <row r="2488" spans="1:11" ht="12.75" hidden="1">
      <c r="A2488" s="1">
        <v>48</v>
      </c>
      <c r="H2488" s="6">
        <v>0</v>
      </c>
      <c r="I2488" s="25">
        <v>0</v>
      </c>
      <c r="K2488" s="45">
        <v>500</v>
      </c>
    </row>
    <row r="2489" spans="1:11" ht="12.75" hidden="1">
      <c r="A2489" s="1">
        <v>49</v>
      </c>
      <c r="H2489" s="6">
        <v>0</v>
      </c>
      <c r="I2489" s="25">
        <v>0</v>
      </c>
      <c r="K2489" s="45">
        <v>500</v>
      </c>
    </row>
    <row r="2490" spans="1:11" ht="12.75" hidden="1">
      <c r="A2490" s="1">
        <v>50</v>
      </c>
      <c r="H2490" s="6">
        <v>0</v>
      </c>
      <c r="I2490" s="25">
        <v>0</v>
      </c>
      <c r="K2490" s="45">
        <v>500</v>
      </c>
    </row>
    <row r="2491" spans="1:11" ht="12.75" hidden="1">
      <c r="A2491" s="1">
        <v>51</v>
      </c>
      <c r="H2491" s="6">
        <v>0</v>
      </c>
      <c r="I2491" s="25">
        <v>0</v>
      </c>
      <c r="K2491" s="45">
        <v>500</v>
      </c>
    </row>
    <row r="2492" spans="1:11" ht="12.75" hidden="1">
      <c r="A2492" s="1">
        <v>52</v>
      </c>
      <c r="H2492" s="6">
        <v>0</v>
      </c>
      <c r="I2492" s="25">
        <v>0</v>
      </c>
      <c r="K2492" s="45">
        <v>500</v>
      </c>
    </row>
    <row r="2493" spans="1:11" ht="12.75" hidden="1">
      <c r="A2493" s="1">
        <v>53</v>
      </c>
      <c r="H2493" s="6">
        <v>0</v>
      </c>
      <c r="I2493" s="25">
        <v>0</v>
      </c>
      <c r="K2493" s="45">
        <v>500</v>
      </c>
    </row>
    <row r="2494" spans="1:11" ht="12.75" hidden="1">
      <c r="A2494" s="1">
        <v>54</v>
      </c>
      <c r="H2494" s="6">
        <v>0</v>
      </c>
      <c r="I2494" s="25">
        <v>0</v>
      </c>
      <c r="K2494" s="45">
        <v>500</v>
      </c>
    </row>
    <row r="2495" spans="1:11" ht="12.75" hidden="1">
      <c r="A2495" s="1">
        <v>55</v>
      </c>
      <c r="H2495" s="6">
        <v>0</v>
      </c>
      <c r="I2495" s="25">
        <v>0</v>
      </c>
      <c r="K2495" s="45">
        <v>500</v>
      </c>
    </row>
    <row r="2496" spans="1:11" ht="12.75" hidden="1">
      <c r="A2496" s="1">
        <v>56</v>
      </c>
      <c r="H2496" s="6">
        <v>0</v>
      </c>
      <c r="I2496" s="25">
        <v>0</v>
      </c>
      <c r="K2496" s="45">
        <v>500</v>
      </c>
    </row>
    <row r="2497" spans="1:11" ht="12.75" hidden="1">
      <c r="A2497" s="1">
        <v>57</v>
      </c>
      <c r="H2497" s="6">
        <v>0</v>
      </c>
      <c r="I2497" s="25">
        <v>0</v>
      </c>
      <c r="K2497" s="45">
        <v>500</v>
      </c>
    </row>
    <row r="2498" spans="1:11" ht="12.75" hidden="1">
      <c r="A2498" s="1">
        <v>58</v>
      </c>
      <c r="H2498" s="6">
        <v>0</v>
      </c>
      <c r="I2498" s="25">
        <v>0</v>
      </c>
      <c r="K2498" s="45">
        <v>500</v>
      </c>
    </row>
    <row r="2499" spans="1:11" ht="12.75" hidden="1">
      <c r="A2499" s="1">
        <v>59</v>
      </c>
      <c r="H2499" s="6">
        <v>0</v>
      </c>
      <c r="I2499" s="25">
        <v>0</v>
      </c>
      <c r="K2499" s="45">
        <v>500</v>
      </c>
    </row>
    <row r="2500" spans="1:11" ht="12.75" hidden="1">
      <c r="A2500" s="1">
        <v>60</v>
      </c>
      <c r="H2500" s="6">
        <v>0</v>
      </c>
      <c r="I2500" s="25">
        <v>0</v>
      </c>
      <c r="K2500" s="45">
        <v>500</v>
      </c>
    </row>
    <row r="2501" spans="1:11" ht="12.75" hidden="1">
      <c r="A2501" s="1">
        <v>61</v>
      </c>
      <c r="H2501" s="6">
        <v>0</v>
      </c>
      <c r="I2501" s="25">
        <v>0</v>
      </c>
      <c r="K2501" s="45">
        <v>500</v>
      </c>
    </row>
    <row r="2502" spans="1:11" ht="12.75" hidden="1">
      <c r="A2502" s="1">
        <v>62</v>
      </c>
      <c r="H2502" s="6">
        <v>0</v>
      </c>
      <c r="I2502" s="25">
        <v>0</v>
      </c>
      <c r="K2502" s="45">
        <v>500</v>
      </c>
    </row>
    <row r="2503" spans="1:11" ht="12.75" hidden="1">
      <c r="A2503" s="1">
        <v>63</v>
      </c>
      <c r="H2503" s="6">
        <v>0</v>
      </c>
      <c r="I2503" s="25">
        <v>0</v>
      </c>
      <c r="K2503" s="45">
        <v>500</v>
      </c>
    </row>
    <row r="2504" spans="1:11" ht="12.75" hidden="1">
      <c r="A2504" s="1">
        <v>64</v>
      </c>
      <c r="H2504" s="6">
        <v>0</v>
      </c>
      <c r="I2504" s="25">
        <v>0</v>
      </c>
      <c r="K2504" s="45">
        <v>500</v>
      </c>
    </row>
    <row r="2505" spans="1:11" ht="12.75" hidden="1">
      <c r="A2505" s="1">
        <v>65</v>
      </c>
      <c r="H2505" s="6">
        <v>0</v>
      </c>
      <c r="I2505" s="25">
        <v>0</v>
      </c>
      <c r="K2505" s="45">
        <v>500</v>
      </c>
    </row>
    <row r="2506" spans="1:11" ht="12.75" hidden="1">
      <c r="A2506" s="1">
        <v>66</v>
      </c>
      <c r="H2506" s="6">
        <v>0</v>
      </c>
      <c r="I2506" s="25">
        <v>0</v>
      </c>
      <c r="K2506" s="45">
        <v>500</v>
      </c>
    </row>
    <row r="2507" spans="1:11" ht="12.75" hidden="1">
      <c r="A2507" s="1">
        <v>67</v>
      </c>
      <c r="H2507" s="6">
        <v>0</v>
      </c>
      <c r="I2507" s="25">
        <v>0</v>
      </c>
      <c r="K2507" s="45">
        <v>500</v>
      </c>
    </row>
    <row r="2508" spans="1:11" ht="12.75" hidden="1">
      <c r="A2508" s="1">
        <v>68</v>
      </c>
      <c r="H2508" s="6">
        <v>0</v>
      </c>
      <c r="I2508" s="25">
        <v>0</v>
      </c>
      <c r="K2508" s="45">
        <v>500</v>
      </c>
    </row>
    <row r="2509" spans="1:11" ht="12.75" hidden="1">
      <c r="A2509" s="1">
        <v>69</v>
      </c>
      <c r="H2509" s="6">
        <v>0</v>
      </c>
      <c r="I2509" s="25">
        <v>0</v>
      </c>
      <c r="K2509" s="45">
        <v>500</v>
      </c>
    </row>
    <row r="2510" spans="1:11" ht="12.75" hidden="1">
      <c r="A2510" s="1">
        <v>70</v>
      </c>
      <c r="H2510" s="6">
        <v>0</v>
      </c>
      <c r="I2510" s="25">
        <v>0</v>
      </c>
      <c r="K2510" s="45">
        <v>500</v>
      </c>
    </row>
    <row r="2511" spans="1:11" ht="12.75" hidden="1">
      <c r="A2511" s="1">
        <v>71</v>
      </c>
      <c r="H2511" s="6">
        <v>0</v>
      </c>
      <c r="I2511" s="25">
        <v>0</v>
      </c>
      <c r="K2511" s="45">
        <v>500</v>
      </c>
    </row>
    <row r="2512" spans="1:11" ht="12.75" hidden="1">
      <c r="A2512" s="1">
        <v>72</v>
      </c>
      <c r="H2512" s="6">
        <v>0</v>
      </c>
      <c r="I2512" s="25">
        <v>0</v>
      </c>
      <c r="K2512" s="45">
        <v>500</v>
      </c>
    </row>
    <row r="2513" spans="1:11" ht="12.75" hidden="1">
      <c r="A2513" s="1">
        <v>73</v>
      </c>
      <c r="H2513" s="6">
        <v>0</v>
      </c>
      <c r="I2513" s="25">
        <v>0</v>
      </c>
      <c r="K2513" s="45">
        <v>500</v>
      </c>
    </row>
    <row r="2514" spans="1:11" ht="12.75" hidden="1">
      <c r="A2514" s="1">
        <v>74</v>
      </c>
      <c r="H2514" s="6">
        <v>0</v>
      </c>
      <c r="I2514" s="25">
        <v>0</v>
      </c>
      <c r="K2514" s="45">
        <v>500</v>
      </c>
    </row>
    <row r="2515" spans="1:11" ht="12.75" hidden="1">
      <c r="A2515" s="1">
        <v>75</v>
      </c>
      <c r="H2515" s="6">
        <v>0</v>
      </c>
      <c r="I2515" s="25">
        <v>0</v>
      </c>
      <c r="K2515" s="45">
        <v>500</v>
      </c>
    </row>
    <row r="2516" spans="1:11" ht="12.75" hidden="1">
      <c r="A2516" s="1">
        <v>76</v>
      </c>
      <c r="H2516" s="6">
        <v>0</v>
      </c>
      <c r="I2516" s="25">
        <v>0</v>
      </c>
      <c r="K2516" s="45">
        <v>500</v>
      </c>
    </row>
    <row r="2517" spans="1:11" ht="12.75" hidden="1">
      <c r="A2517" s="1">
        <v>77</v>
      </c>
      <c r="H2517" s="6">
        <v>0</v>
      </c>
      <c r="I2517" s="25">
        <v>0</v>
      </c>
      <c r="K2517" s="45">
        <v>500</v>
      </c>
    </row>
    <row r="2518" spans="1:11" ht="12.75" hidden="1">
      <c r="A2518" s="1">
        <v>78</v>
      </c>
      <c r="H2518" s="6">
        <v>0</v>
      </c>
      <c r="I2518" s="25">
        <v>0</v>
      </c>
      <c r="K2518" s="45">
        <v>500</v>
      </c>
    </row>
    <row r="2519" spans="1:11" ht="12.75" hidden="1">
      <c r="A2519" s="1">
        <v>79</v>
      </c>
      <c r="H2519" s="6">
        <v>0</v>
      </c>
      <c r="I2519" s="25">
        <v>0</v>
      </c>
      <c r="K2519" s="45">
        <v>500</v>
      </c>
    </row>
    <row r="2520" spans="1:11" ht="12.75" hidden="1">
      <c r="A2520" s="1">
        <v>80</v>
      </c>
      <c r="H2520" s="6">
        <v>0</v>
      </c>
      <c r="I2520" s="25">
        <v>0</v>
      </c>
      <c r="K2520" s="45">
        <v>500</v>
      </c>
    </row>
    <row r="2521" spans="1:11" ht="12.75" hidden="1">
      <c r="A2521" s="1">
        <v>81</v>
      </c>
      <c r="H2521" s="6">
        <v>0</v>
      </c>
      <c r="I2521" s="25">
        <v>0</v>
      </c>
      <c r="K2521" s="45">
        <v>500</v>
      </c>
    </row>
    <row r="2522" spans="1:11" ht="12.75" hidden="1">
      <c r="A2522" s="1">
        <v>82</v>
      </c>
      <c r="H2522" s="6">
        <v>0</v>
      </c>
      <c r="I2522" s="25">
        <v>0</v>
      </c>
      <c r="K2522" s="45">
        <v>500</v>
      </c>
    </row>
    <row r="2523" spans="1:11" ht="12.75" hidden="1">
      <c r="A2523" s="1">
        <v>83</v>
      </c>
      <c r="H2523" s="6">
        <v>0</v>
      </c>
      <c r="I2523" s="25">
        <v>0</v>
      </c>
      <c r="K2523" s="45">
        <v>500</v>
      </c>
    </row>
    <row r="2524" spans="1:11" ht="12.75" hidden="1">
      <c r="A2524" s="1">
        <v>84</v>
      </c>
      <c r="H2524" s="6">
        <v>0</v>
      </c>
      <c r="I2524" s="25">
        <v>0</v>
      </c>
      <c r="K2524" s="45">
        <v>500</v>
      </c>
    </row>
    <row r="2525" spans="1:11" ht="12.75" hidden="1">
      <c r="A2525" s="1">
        <v>85</v>
      </c>
      <c r="H2525" s="6">
        <v>0</v>
      </c>
      <c r="I2525" s="25">
        <v>0</v>
      </c>
      <c r="K2525" s="45">
        <v>500</v>
      </c>
    </row>
    <row r="2526" spans="1:11" ht="12.75" hidden="1">
      <c r="A2526" s="1">
        <v>86</v>
      </c>
      <c r="H2526" s="6">
        <v>0</v>
      </c>
      <c r="I2526" s="25">
        <v>0</v>
      </c>
      <c r="K2526" s="45">
        <v>500</v>
      </c>
    </row>
    <row r="2527" spans="1:11" ht="12.75" hidden="1">
      <c r="A2527" s="1">
        <v>87</v>
      </c>
      <c r="H2527" s="6">
        <v>0</v>
      </c>
      <c r="I2527" s="25">
        <v>0</v>
      </c>
      <c r="K2527" s="45">
        <v>500</v>
      </c>
    </row>
    <row r="2528" spans="1:11" ht="12.75" hidden="1">
      <c r="A2528" s="1">
        <v>88</v>
      </c>
      <c r="H2528" s="6">
        <v>0</v>
      </c>
      <c r="I2528" s="25">
        <v>0</v>
      </c>
      <c r="K2528" s="45">
        <v>500</v>
      </c>
    </row>
    <row r="2529" spans="1:11" ht="12.75" hidden="1">
      <c r="A2529" s="1">
        <v>89</v>
      </c>
      <c r="H2529" s="6">
        <v>0</v>
      </c>
      <c r="I2529" s="25">
        <v>0</v>
      </c>
      <c r="K2529" s="45">
        <v>500</v>
      </c>
    </row>
    <row r="2530" spans="1:11" ht="12.75" hidden="1">
      <c r="A2530" s="1">
        <v>90</v>
      </c>
      <c r="H2530" s="6">
        <v>0</v>
      </c>
      <c r="I2530" s="25">
        <v>0</v>
      </c>
      <c r="K2530" s="45">
        <v>500</v>
      </c>
    </row>
    <row r="2531" spans="1:11" ht="12.75" hidden="1">
      <c r="A2531" s="1">
        <v>91</v>
      </c>
      <c r="H2531" s="6">
        <v>0</v>
      </c>
      <c r="I2531" s="25">
        <v>0</v>
      </c>
      <c r="K2531" s="45">
        <v>500</v>
      </c>
    </row>
    <row r="2532" spans="1:11" ht="12.75" hidden="1">
      <c r="A2532" s="1">
        <v>92</v>
      </c>
      <c r="B2532" s="7"/>
      <c r="H2532" s="6">
        <v>0</v>
      </c>
      <c r="I2532" s="25">
        <v>0</v>
      </c>
      <c r="K2532" s="45">
        <v>500</v>
      </c>
    </row>
    <row r="2533" spans="1:11" ht="12.75" hidden="1">
      <c r="A2533" s="1">
        <v>93</v>
      </c>
      <c r="H2533" s="6">
        <v>0</v>
      </c>
      <c r="I2533" s="25">
        <v>0</v>
      </c>
      <c r="K2533" s="45">
        <v>500</v>
      </c>
    </row>
    <row r="2534" spans="1:11" ht="12.75" hidden="1">
      <c r="A2534" s="1">
        <v>94</v>
      </c>
      <c r="H2534" s="6">
        <v>0</v>
      </c>
      <c r="I2534" s="25">
        <v>0</v>
      </c>
      <c r="K2534" s="45">
        <v>500</v>
      </c>
    </row>
    <row r="2535" spans="1:11" ht="12.75" hidden="1">
      <c r="A2535" s="1">
        <v>95</v>
      </c>
      <c r="H2535" s="6">
        <v>0</v>
      </c>
      <c r="I2535" s="25">
        <v>0</v>
      </c>
      <c r="K2535" s="45">
        <v>500</v>
      </c>
    </row>
    <row r="2536" spans="1:11" ht="12.75" hidden="1">
      <c r="A2536" s="1">
        <v>96</v>
      </c>
      <c r="H2536" s="6">
        <v>0</v>
      </c>
      <c r="I2536" s="25">
        <v>0</v>
      </c>
      <c r="K2536" s="45">
        <v>500</v>
      </c>
    </row>
    <row r="2537" spans="1:11" ht="12.75" hidden="1">
      <c r="A2537" s="1">
        <v>97</v>
      </c>
      <c r="B2537" s="241"/>
      <c r="H2537" s="6">
        <v>0</v>
      </c>
      <c r="I2537" s="25">
        <v>0</v>
      </c>
      <c r="K2537" s="45">
        <v>500</v>
      </c>
    </row>
    <row r="2538" spans="1:11" ht="12.75" hidden="1">
      <c r="A2538" s="1">
        <v>98</v>
      </c>
      <c r="C2538" s="3"/>
      <c r="H2538" s="6">
        <v>0</v>
      </c>
      <c r="I2538" s="25">
        <v>0</v>
      </c>
      <c r="K2538" s="45">
        <v>500</v>
      </c>
    </row>
    <row r="2539" spans="1:11" ht="12.75" hidden="1">
      <c r="A2539" s="1">
        <v>99</v>
      </c>
      <c r="H2539" s="6">
        <v>0</v>
      </c>
      <c r="I2539" s="25">
        <v>0</v>
      </c>
      <c r="K2539" s="45">
        <v>500</v>
      </c>
    </row>
    <row r="2540" spans="1:11" ht="12.75" hidden="1">
      <c r="A2540" s="1">
        <v>100</v>
      </c>
      <c r="B2540" s="8"/>
      <c r="H2540" s="6">
        <v>0</v>
      </c>
      <c r="I2540" s="25">
        <v>0</v>
      </c>
      <c r="K2540" s="45">
        <v>500</v>
      </c>
    </row>
    <row r="2541" spans="1:11" ht="12.75" hidden="1">
      <c r="A2541" s="1">
        <v>101</v>
      </c>
      <c r="H2541" s="6">
        <v>0</v>
      </c>
      <c r="I2541" s="25">
        <v>0</v>
      </c>
      <c r="K2541" s="45">
        <v>500</v>
      </c>
    </row>
    <row r="2542" spans="1:11" ht="12.75" hidden="1">
      <c r="A2542" s="1">
        <v>102</v>
      </c>
      <c r="H2542" s="6">
        <v>0</v>
      </c>
      <c r="I2542" s="25">
        <v>0</v>
      </c>
      <c r="K2542" s="45">
        <v>500</v>
      </c>
    </row>
    <row r="2543" spans="1:11" ht="12.75" hidden="1">
      <c r="A2543" s="1">
        <v>103</v>
      </c>
      <c r="H2543" s="6">
        <v>0</v>
      </c>
      <c r="I2543" s="25">
        <v>0</v>
      </c>
      <c r="K2543" s="45">
        <v>500</v>
      </c>
    </row>
    <row r="2544" spans="1:11" ht="12.75" hidden="1">
      <c r="A2544" s="1">
        <v>104</v>
      </c>
      <c r="H2544" s="6">
        <v>0</v>
      </c>
      <c r="I2544" s="25">
        <v>0</v>
      </c>
      <c r="K2544" s="45">
        <v>500</v>
      </c>
    </row>
    <row r="2545" spans="1:11" ht="12.75" hidden="1">
      <c r="A2545" s="1">
        <v>105</v>
      </c>
      <c r="H2545" s="6">
        <v>0</v>
      </c>
      <c r="I2545" s="25">
        <v>0</v>
      </c>
      <c r="K2545" s="45">
        <v>500</v>
      </c>
    </row>
    <row r="2546" spans="1:11" ht="12.75" hidden="1">
      <c r="A2546" s="1">
        <v>106</v>
      </c>
      <c r="H2546" s="6">
        <v>0</v>
      </c>
      <c r="I2546" s="25">
        <v>0</v>
      </c>
      <c r="K2546" s="45">
        <v>500</v>
      </c>
    </row>
    <row r="2547" spans="1:11" ht="12.75" hidden="1">
      <c r="A2547" s="1">
        <v>107</v>
      </c>
      <c r="H2547" s="6">
        <v>0</v>
      </c>
      <c r="I2547" s="25">
        <v>0</v>
      </c>
      <c r="K2547" s="45">
        <v>500</v>
      </c>
    </row>
    <row r="2548" spans="1:11" ht="12.75" hidden="1">
      <c r="A2548" s="1">
        <v>108</v>
      </c>
      <c r="H2548" s="6">
        <v>0</v>
      </c>
      <c r="I2548" s="25">
        <v>0</v>
      </c>
      <c r="K2548" s="45">
        <v>500</v>
      </c>
    </row>
    <row r="2549" spans="1:11" ht="12.75" hidden="1">
      <c r="A2549" s="1">
        <v>109</v>
      </c>
      <c r="H2549" s="6">
        <v>0</v>
      </c>
      <c r="I2549" s="25">
        <v>0</v>
      </c>
      <c r="K2549" s="45">
        <v>500</v>
      </c>
    </row>
    <row r="2550" spans="1:11" ht="12.75" hidden="1">
      <c r="A2550" s="1">
        <v>110</v>
      </c>
      <c r="H2550" s="6">
        <v>0</v>
      </c>
      <c r="I2550" s="25">
        <v>0</v>
      </c>
      <c r="K2550" s="45">
        <v>500</v>
      </c>
    </row>
    <row r="2551" spans="1:11" ht="12.75" hidden="1">
      <c r="A2551" s="1">
        <v>111</v>
      </c>
      <c r="H2551" s="6">
        <v>0</v>
      </c>
      <c r="I2551" s="25">
        <v>0</v>
      </c>
      <c r="K2551" s="45">
        <v>500</v>
      </c>
    </row>
    <row r="2552" spans="1:11" ht="12.75" hidden="1">
      <c r="A2552" s="1">
        <v>112</v>
      </c>
      <c r="H2552" s="6">
        <v>0</v>
      </c>
      <c r="I2552" s="25">
        <v>0</v>
      </c>
      <c r="K2552" s="45">
        <v>500</v>
      </c>
    </row>
    <row r="2553" spans="1:11" ht="12.75" hidden="1">
      <c r="A2553" s="1">
        <v>113</v>
      </c>
      <c r="H2553" s="6">
        <v>0</v>
      </c>
      <c r="I2553" s="25">
        <v>0</v>
      </c>
      <c r="K2553" s="45">
        <v>500</v>
      </c>
    </row>
    <row r="2554" spans="1:11" ht="12.75" hidden="1">
      <c r="A2554" s="1">
        <v>114</v>
      </c>
      <c r="H2554" s="6">
        <v>0</v>
      </c>
      <c r="I2554" s="25">
        <v>0</v>
      </c>
      <c r="K2554" s="45">
        <v>500</v>
      </c>
    </row>
    <row r="2555" spans="1:11" ht="12.75" hidden="1">
      <c r="A2555" s="1">
        <v>115</v>
      </c>
      <c r="H2555" s="6">
        <v>0</v>
      </c>
      <c r="I2555" s="25">
        <v>0</v>
      </c>
      <c r="K2555" s="45">
        <v>500</v>
      </c>
    </row>
    <row r="2556" spans="1:11" ht="12.75" hidden="1">
      <c r="A2556" s="1">
        <v>116</v>
      </c>
      <c r="H2556" s="6">
        <v>0</v>
      </c>
      <c r="I2556" s="25">
        <v>0</v>
      </c>
      <c r="K2556" s="45">
        <v>500</v>
      </c>
    </row>
    <row r="2557" spans="1:11" ht="12.75" hidden="1">
      <c r="A2557" s="1">
        <v>117</v>
      </c>
      <c r="H2557" s="6">
        <v>0</v>
      </c>
      <c r="I2557" s="25">
        <v>0</v>
      </c>
      <c r="K2557" s="45">
        <v>500</v>
      </c>
    </row>
    <row r="2558" spans="1:11" ht="12.75" hidden="1">
      <c r="A2558" s="1">
        <v>118</v>
      </c>
      <c r="H2558" s="6">
        <v>0</v>
      </c>
      <c r="I2558" s="25">
        <v>0</v>
      </c>
      <c r="K2558" s="45">
        <v>500</v>
      </c>
    </row>
    <row r="2559" spans="1:11" ht="12.75" hidden="1">
      <c r="A2559" s="1">
        <v>119</v>
      </c>
      <c r="B2559" s="9"/>
      <c r="H2559" s="6">
        <v>0</v>
      </c>
      <c r="I2559" s="25">
        <v>0</v>
      </c>
      <c r="K2559" s="45">
        <v>500</v>
      </c>
    </row>
    <row r="2560" spans="1:11" ht="12.75" hidden="1">
      <c r="A2560" s="1">
        <v>120</v>
      </c>
      <c r="B2560" s="8"/>
      <c r="H2560" s="6">
        <v>0</v>
      </c>
      <c r="I2560" s="25">
        <v>0</v>
      </c>
      <c r="K2560" s="45">
        <v>500</v>
      </c>
    </row>
    <row r="2561" spans="1:11" ht="12.75" hidden="1">
      <c r="A2561" s="1">
        <v>121</v>
      </c>
      <c r="B2561" s="8"/>
      <c r="H2561" s="6">
        <v>0</v>
      </c>
      <c r="I2561" s="25">
        <v>0</v>
      </c>
      <c r="K2561" s="45">
        <v>500</v>
      </c>
    </row>
    <row r="2562" spans="1:11" ht="12.75" hidden="1">
      <c r="A2562" s="1">
        <v>122</v>
      </c>
      <c r="H2562" s="6">
        <v>0</v>
      </c>
      <c r="I2562" s="25">
        <v>0</v>
      </c>
      <c r="K2562" s="45">
        <v>500</v>
      </c>
    </row>
    <row r="2563" spans="1:11" ht="12.75" hidden="1">
      <c r="A2563" s="1">
        <v>123</v>
      </c>
      <c r="B2563" s="10"/>
      <c r="H2563" s="6">
        <v>0</v>
      </c>
      <c r="I2563" s="25">
        <v>0</v>
      </c>
      <c r="K2563" s="45">
        <v>500</v>
      </c>
    </row>
    <row r="2564" spans="1:11" ht="12.75" hidden="1">
      <c r="A2564" s="1">
        <v>124</v>
      </c>
      <c r="B2564" s="10"/>
      <c r="H2564" s="6">
        <v>0</v>
      </c>
      <c r="I2564" s="25">
        <v>0</v>
      </c>
      <c r="K2564" s="45">
        <v>500</v>
      </c>
    </row>
    <row r="2565" spans="1:11" ht="12.75" hidden="1">
      <c r="A2565" s="1">
        <v>125</v>
      </c>
      <c r="B2565" s="10"/>
      <c r="H2565" s="6">
        <v>0</v>
      </c>
      <c r="I2565" s="25">
        <v>0</v>
      </c>
      <c r="K2565" s="45">
        <v>500</v>
      </c>
    </row>
    <row r="2566" spans="1:11" ht="12.75" hidden="1">
      <c r="A2566" s="1">
        <v>126</v>
      </c>
      <c r="B2566" s="10"/>
      <c r="H2566" s="6">
        <v>0</v>
      </c>
      <c r="I2566" s="25">
        <v>0</v>
      </c>
      <c r="K2566" s="45">
        <v>500</v>
      </c>
    </row>
    <row r="2567" spans="1:11" ht="12.75" hidden="1">
      <c r="A2567" s="1">
        <v>127</v>
      </c>
      <c r="B2567" s="10"/>
      <c r="H2567" s="6">
        <v>0</v>
      </c>
      <c r="I2567" s="25">
        <v>0</v>
      </c>
      <c r="K2567" s="45">
        <v>500</v>
      </c>
    </row>
    <row r="2568" spans="1:11" ht="12.75" hidden="1">
      <c r="A2568" s="1">
        <v>128</v>
      </c>
      <c r="B2568" s="10"/>
      <c r="H2568" s="6">
        <v>0</v>
      </c>
      <c r="I2568" s="25">
        <v>0</v>
      </c>
      <c r="K2568" s="45">
        <v>500</v>
      </c>
    </row>
    <row r="2569" spans="1:11" ht="12.75" hidden="1">
      <c r="A2569" s="1">
        <v>129</v>
      </c>
      <c r="B2569" s="10"/>
      <c r="H2569" s="6">
        <v>0</v>
      </c>
      <c r="I2569" s="25">
        <v>0</v>
      </c>
      <c r="K2569" s="45">
        <v>500</v>
      </c>
    </row>
    <row r="2570" spans="1:11" ht="12.75" hidden="1">
      <c r="A2570" s="1">
        <v>130</v>
      </c>
      <c r="B2570" s="10"/>
      <c r="H2570" s="6">
        <v>0</v>
      </c>
      <c r="I2570" s="25">
        <v>0</v>
      </c>
      <c r="K2570" s="45">
        <v>500</v>
      </c>
    </row>
    <row r="2571" spans="1:11" ht="12.75" hidden="1">
      <c r="A2571" s="1">
        <v>131</v>
      </c>
      <c r="B2571" s="10"/>
      <c r="H2571" s="6">
        <v>0</v>
      </c>
      <c r="I2571" s="25">
        <v>0</v>
      </c>
      <c r="K2571" s="45">
        <v>500</v>
      </c>
    </row>
    <row r="2572" spans="1:11" ht="12.75" hidden="1">
      <c r="A2572" s="1">
        <v>132</v>
      </c>
      <c r="B2572" s="10"/>
      <c r="H2572" s="6">
        <v>0</v>
      </c>
      <c r="I2572" s="25">
        <v>0</v>
      </c>
      <c r="K2572" s="45">
        <v>500</v>
      </c>
    </row>
    <row r="2573" spans="1:11" ht="12.75" hidden="1">
      <c r="A2573" s="1">
        <v>133</v>
      </c>
      <c r="B2573" s="10"/>
      <c r="H2573" s="6">
        <v>0</v>
      </c>
      <c r="I2573" s="25">
        <v>0</v>
      </c>
      <c r="K2573" s="45">
        <v>500</v>
      </c>
    </row>
    <row r="2574" spans="1:11" ht="12.75" hidden="1">
      <c r="A2574" s="1">
        <v>134</v>
      </c>
      <c r="B2574" s="10"/>
      <c r="H2574" s="6">
        <v>0</v>
      </c>
      <c r="I2574" s="25">
        <v>0</v>
      </c>
      <c r="K2574" s="45">
        <v>500</v>
      </c>
    </row>
    <row r="2575" spans="1:11" ht="12.75" hidden="1">
      <c r="A2575" s="1">
        <v>135</v>
      </c>
      <c r="H2575" s="6">
        <v>0</v>
      </c>
      <c r="I2575" s="25">
        <v>0</v>
      </c>
      <c r="K2575" s="45">
        <v>500</v>
      </c>
    </row>
    <row r="2576" spans="1:11" ht="12.75" hidden="1">
      <c r="A2576" s="1">
        <v>136</v>
      </c>
      <c r="H2576" s="6">
        <v>0</v>
      </c>
      <c r="I2576" s="25">
        <v>0</v>
      </c>
      <c r="K2576" s="45">
        <v>500</v>
      </c>
    </row>
    <row r="2577" spans="1:11" ht="12.75" hidden="1">
      <c r="A2577" s="1">
        <v>137</v>
      </c>
      <c r="H2577" s="6">
        <v>0</v>
      </c>
      <c r="I2577" s="25">
        <v>0</v>
      </c>
      <c r="K2577" s="45">
        <v>500</v>
      </c>
    </row>
    <row r="2578" spans="1:11" ht="12.75" hidden="1">
      <c r="A2578" s="1">
        <v>138</v>
      </c>
      <c r="H2578" s="6">
        <v>0</v>
      </c>
      <c r="I2578" s="25">
        <v>0</v>
      </c>
      <c r="K2578" s="45">
        <v>500</v>
      </c>
    </row>
    <row r="2579" spans="1:11" ht="12.75" hidden="1">
      <c r="A2579" s="1">
        <v>139</v>
      </c>
      <c r="H2579" s="6">
        <v>0</v>
      </c>
      <c r="I2579" s="25">
        <v>0</v>
      </c>
      <c r="K2579" s="45">
        <v>500</v>
      </c>
    </row>
    <row r="2580" spans="1:11" ht="12.75" hidden="1">
      <c r="A2580" s="1">
        <v>140</v>
      </c>
      <c r="H2580" s="6">
        <v>0</v>
      </c>
      <c r="I2580" s="25">
        <v>0</v>
      </c>
      <c r="K2580" s="45">
        <v>500</v>
      </c>
    </row>
    <row r="2581" spans="1:11" ht="12.75" hidden="1">
      <c r="A2581" s="1">
        <v>141</v>
      </c>
      <c r="H2581" s="6">
        <v>0</v>
      </c>
      <c r="I2581" s="25">
        <v>0</v>
      </c>
      <c r="K2581" s="45">
        <v>500</v>
      </c>
    </row>
    <row r="2582" spans="1:11" ht="12.75" hidden="1">
      <c r="A2582" s="1">
        <v>142</v>
      </c>
      <c r="H2582" s="6">
        <v>0</v>
      </c>
      <c r="I2582" s="25">
        <v>0</v>
      </c>
      <c r="K2582" s="45">
        <v>500</v>
      </c>
    </row>
    <row r="2583" spans="1:11" ht="12.75" hidden="1">
      <c r="A2583" s="1">
        <v>143</v>
      </c>
      <c r="H2583" s="6">
        <v>0</v>
      </c>
      <c r="I2583" s="25">
        <v>0</v>
      </c>
      <c r="K2583" s="45">
        <v>500</v>
      </c>
    </row>
    <row r="2584" spans="1:11" ht="12.75" hidden="1">
      <c r="A2584" s="1">
        <v>144</v>
      </c>
      <c r="H2584" s="6">
        <v>0</v>
      </c>
      <c r="I2584" s="25">
        <v>0</v>
      </c>
      <c r="K2584" s="45">
        <v>500</v>
      </c>
    </row>
    <row r="2585" spans="1:11" ht="12.75" hidden="1">
      <c r="A2585" s="1">
        <v>145</v>
      </c>
      <c r="H2585" s="6">
        <v>0</v>
      </c>
      <c r="I2585" s="25">
        <v>0</v>
      </c>
      <c r="K2585" s="45">
        <v>500</v>
      </c>
    </row>
    <row r="2586" spans="1:11" ht="12.75" hidden="1">
      <c r="A2586" s="1">
        <v>146</v>
      </c>
      <c r="H2586" s="6">
        <v>0</v>
      </c>
      <c r="I2586" s="25">
        <v>0</v>
      </c>
      <c r="K2586" s="45">
        <v>500</v>
      </c>
    </row>
    <row r="2587" spans="1:11" ht="12.75" hidden="1">
      <c r="A2587" s="1">
        <v>147</v>
      </c>
      <c r="H2587" s="6">
        <v>0</v>
      </c>
      <c r="I2587" s="25">
        <v>0</v>
      </c>
      <c r="K2587" s="45">
        <v>500</v>
      </c>
    </row>
    <row r="2588" spans="1:11" ht="12.75" hidden="1">
      <c r="A2588" s="1">
        <v>148</v>
      </c>
      <c r="H2588" s="6">
        <v>0</v>
      </c>
      <c r="I2588" s="25">
        <v>0</v>
      </c>
      <c r="K2588" s="45">
        <v>500</v>
      </c>
    </row>
    <row r="2589" spans="1:11" ht="12.75" hidden="1">
      <c r="A2589" s="1">
        <v>149</v>
      </c>
      <c r="H2589" s="6">
        <v>0</v>
      </c>
      <c r="I2589" s="25">
        <v>0</v>
      </c>
      <c r="K2589" s="45">
        <v>500</v>
      </c>
    </row>
    <row r="2590" spans="1:11" ht="12.75" hidden="1">
      <c r="A2590" s="1">
        <v>150</v>
      </c>
      <c r="H2590" s="6">
        <v>0</v>
      </c>
      <c r="I2590" s="25">
        <v>0</v>
      </c>
      <c r="K2590" s="45">
        <v>500</v>
      </c>
    </row>
    <row r="2591" spans="1:11" ht="12.75" hidden="1">
      <c r="A2591" s="1">
        <v>151</v>
      </c>
      <c r="H2591" s="6">
        <v>0</v>
      </c>
      <c r="I2591" s="25">
        <v>0</v>
      </c>
      <c r="K2591" s="45">
        <v>500</v>
      </c>
    </row>
    <row r="2592" spans="1:11" ht="12.75" hidden="1">
      <c r="A2592" s="1">
        <v>152</v>
      </c>
      <c r="H2592" s="6">
        <v>0</v>
      </c>
      <c r="I2592" s="25">
        <v>0</v>
      </c>
      <c r="K2592" s="45">
        <v>500</v>
      </c>
    </row>
    <row r="2593" spans="1:11" ht="12.75" hidden="1">
      <c r="A2593" s="1">
        <v>153</v>
      </c>
      <c r="H2593" s="6">
        <v>0</v>
      </c>
      <c r="I2593" s="25">
        <v>0</v>
      </c>
      <c r="K2593" s="45">
        <v>500</v>
      </c>
    </row>
    <row r="2594" spans="1:11" ht="12.75" hidden="1">
      <c r="A2594" s="1">
        <v>154</v>
      </c>
      <c r="H2594" s="6">
        <v>0</v>
      </c>
      <c r="I2594" s="25">
        <v>0</v>
      </c>
      <c r="K2594" s="45">
        <v>500</v>
      </c>
    </row>
    <row r="2595" spans="1:11" ht="12.75" hidden="1">
      <c r="A2595" s="1">
        <v>155</v>
      </c>
      <c r="H2595" s="6">
        <v>0</v>
      </c>
      <c r="I2595" s="25">
        <v>0</v>
      </c>
      <c r="K2595" s="45">
        <v>500</v>
      </c>
    </row>
    <row r="2596" spans="1:11" ht="12.75" hidden="1">
      <c r="A2596" s="1">
        <v>156</v>
      </c>
      <c r="H2596" s="6">
        <v>0</v>
      </c>
      <c r="I2596" s="25">
        <v>0</v>
      </c>
      <c r="K2596" s="45">
        <v>500</v>
      </c>
    </row>
    <row r="2597" spans="1:11" ht="12.75" hidden="1">
      <c r="A2597" s="1">
        <v>157</v>
      </c>
      <c r="H2597" s="6">
        <v>0</v>
      </c>
      <c r="I2597" s="25">
        <v>0</v>
      </c>
      <c r="K2597" s="45">
        <v>500</v>
      </c>
    </row>
    <row r="2598" spans="1:11" ht="12.75" hidden="1">
      <c r="A2598" s="1">
        <v>158</v>
      </c>
      <c r="H2598" s="6">
        <v>0</v>
      </c>
      <c r="I2598" s="25">
        <v>0</v>
      </c>
      <c r="K2598" s="45">
        <v>500</v>
      </c>
    </row>
    <row r="2599" spans="1:11" ht="12.75" hidden="1">
      <c r="A2599" s="1">
        <v>159</v>
      </c>
      <c r="H2599" s="6">
        <v>0</v>
      </c>
      <c r="I2599" s="25">
        <v>0</v>
      </c>
      <c r="K2599" s="45">
        <v>500</v>
      </c>
    </row>
    <row r="2600" spans="1:11" ht="12.75" hidden="1">
      <c r="A2600" s="1">
        <v>160</v>
      </c>
      <c r="H2600" s="6">
        <v>0</v>
      </c>
      <c r="I2600" s="25">
        <v>0</v>
      </c>
      <c r="K2600" s="45">
        <v>500</v>
      </c>
    </row>
    <row r="2601" spans="1:11" ht="12.75" hidden="1">
      <c r="A2601" s="1">
        <v>161</v>
      </c>
      <c r="H2601" s="6">
        <v>0</v>
      </c>
      <c r="I2601" s="25">
        <v>0</v>
      </c>
      <c r="K2601" s="45">
        <v>500</v>
      </c>
    </row>
    <row r="2602" spans="1:11" ht="12.75" hidden="1">
      <c r="A2602" s="1">
        <v>162</v>
      </c>
      <c r="H2602" s="6">
        <v>0</v>
      </c>
      <c r="I2602" s="25">
        <v>0</v>
      </c>
      <c r="K2602" s="45">
        <v>500</v>
      </c>
    </row>
    <row r="2603" spans="1:11" ht="12.75" hidden="1">
      <c r="A2603" s="1">
        <v>163</v>
      </c>
      <c r="H2603" s="6">
        <v>0</v>
      </c>
      <c r="I2603" s="25">
        <v>0</v>
      </c>
      <c r="K2603" s="45">
        <v>500</v>
      </c>
    </row>
    <row r="2604" spans="1:11" ht="12.75" hidden="1">
      <c r="A2604" s="1">
        <v>164</v>
      </c>
      <c r="H2604" s="6">
        <v>0</v>
      </c>
      <c r="I2604" s="25">
        <v>0</v>
      </c>
      <c r="K2604" s="45">
        <v>500</v>
      </c>
    </row>
    <row r="2605" spans="1:11" ht="12.75" hidden="1">
      <c r="A2605" s="1">
        <v>165</v>
      </c>
      <c r="H2605" s="6">
        <v>0</v>
      </c>
      <c r="I2605" s="25">
        <v>0</v>
      </c>
      <c r="K2605" s="45">
        <v>500</v>
      </c>
    </row>
    <row r="2606" spans="1:11" ht="12.75" hidden="1">
      <c r="A2606" s="1">
        <v>166</v>
      </c>
      <c r="H2606" s="6">
        <v>0</v>
      </c>
      <c r="I2606" s="25">
        <v>0</v>
      </c>
      <c r="K2606" s="45">
        <v>500</v>
      </c>
    </row>
    <row r="2607" spans="1:11" ht="12.75" hidden="1">
      <c r="A2607" s="1">
        <v>167</v>
      </c>
      <c r="H2607" s="6">
        <v>0</v>
      </c>
      <c r="I2607" s="25">
        <v>0</v>
      </c>
      <c r="K2607" s="45">
        <v>500</v>
      </c>
    </row>
    <row r="2608" spans="1:11" ht="12.75" hidden="1">
      <c r="A2608" s="1">
        <v>168</v>
      </c>
      <c r="H2608" s="6">
        <v>0</v>
      </c>
      <c r="I2608" s="25">
        <v>0</v>
      </c>
      <c r="K2608" s="45">
        <v>500</v>
      </c>
    </row>
    <row r="2609" spans="1:11" ht="12.75" hidden="1">
      <c r="A2609" s="1">
        <v>169</v>
      </c>
      <c r="H2609" s="6">
        <v>0</v>
      </c>
      <c r="I2609" s="25">
        <v>0</v>
      </c>
      <c r="K2609" s="45">
        <v>500</v>
      </c>
    </row>
    <row r="2610" spans="1:11" ht="12.75" hidden="1">
      <c r="A2610" s="1">
        <v>170</v>
      </c>
      <c r="H2610" s="6">
        <v>0</v>
      </c>
      <c r="I2610" s="25">
        <v>0</v>
      </c>
      <c r="K2610" s="45">
        <v>500</v>
      </c>
    </row>
    <row r="2611" spans="1:11" ht="12.75" hidden="1">
      <c r="A2611" s="1">
        <v>171</v>
      </c>
      <c r="H2611" s="6">
        <v>0</v>
      </c>
      <c r="I2611" s="25">
        <v>0</v>
      </c>
      <c r="K2611" s="45">
        <v>500</v>
      </c>
    </row>
    <row r="2612" spans="1:11" ht="12.75" hidden="1">
      <c r="A2612" s="1">
        <v>172</v>
      </c>
      <c r="H2612" s="6">
        <v>0</v>
      </c>
      <c r="I2612" s="25">
        <v>0</v>
      </c>
      <c r="K2612" s="45">
        <v>500</v>
      </c>
    </row>
    <row r="2613" spans="1:11" ht="12.75" hidden="1">
      <c r="A2613" s="1">
        <v>173</v>
      </c>
      <c r="H2613" s="6">
        <v>0</v>
      </c>
      <c r="I2613" s="25">
        <v>0</v>
      </c>
      <c r="K2613" s="45">
        <v>500</v>
      </c>
    </row>
    <row r="2614" spans="1:11" ht="12.75" hidden="1">
      <c r="A2614" s="1">
        <v>174</v>
      </c>
      <c r="H2614" s="6">
        <v>0</v>
      </c>
      <c r="I2614" s="25">
        <v>0</v>
      </c>
      <c r="K2614" s="45">
        <v>500</v>
      </c>
    </row>
    <row r="2615" spans="1:11" ht="12.75" hidden="1">
      <c r="A2615" s="1">
        <v>175</v>
      </c>
      <c r="H2615" s="6">
        <v>0</v>
      </c>
      <c r="I2615" s="25">
        <v>0</v>
      </c>
      <c r="K2615" s="45">
        <v>500</v>
      </c>
    </row>
    <row r="2616" spans="1:11" ht="12.75" hidden="1">
      <c r="A2616" s="1">
        <v>176</v>
      </c>
      <c r="H2616" s="6">
        <v>0</v>
      </c>
      <c r="I2616" s="25">
        <v>0</v>
      </c>
      <c r="K2616" s="45">
        <v>500</v>
      </c>
    </row>
    <row r="2617" spans="1:11" ht="12.75" hidden="1">
      <c r="A2617" s="1">
        <v>177</v>
      </c>
      <c r="H2617" s="6">
        <v>0</v>
      </c>
      <c r="I2617" s="25">
        <v>0</v>
      </c>
      <c r="K2617" s="45">
        <v>500</v>
      </c>
    </row>
    <row r="2618" spans="1:11" ht="12.75" hidden="1">
      <c r="A2618" s="1">
        <v>178</v>
      </c>
      <c r="H2618" s="6">
        <v>0</v>
      </c>
      <c r="I2618" s="25">
        <v>0</v>
      </c>
      <c r="K2618" s="45">
        <v>500</v>
      </c>
    </row>
    <row r="2619" spans="1:11" ht="12.75" hidden="1">
      <c r="A2619" s="1">
        <v>179</v>
      </c>
      <c r="H2619" s="6">
        <v>0</v>
      </c>
      <c r="I2619" s="25">
        <v>0</v>
      </c>
      <c r="K2619" s="45">
        <v>500</v>
      </c>
    </row>
    <row r="2620" spans="1:11" ht="12.75" hidden="1">
      <c r="A2620" s="1">
        <v>180</v>
      </c>
      <c r="H2620" s="6">
        <v>0</v>
      </c>
      <c r="I2620" s="25">
        <v>0</v>
      </c>
      <c r="K2620" s="45">
        <v>500</v>
      </c>
    </row>
    <row r="2621" spans="1:11" ht="12.75" hidden="1">
      <c r="A2621" s="1">
        <v>181</v>
      </c>
      <c r="H2621" s="6">
        <v>0</v>
      </c>
      <c r="I2621" s="25">
        <v>0</v>
      </c>
      <c r="K2621" s="45">
        <v>500</v>
      </c>
    </row>
    <row r="2622" spans="1:11" ht="12.75" hidden="1">
      <c r="A2622" s="1">
        <v>182</v>
      </c>
      <c r="H2622" s="6">
        <v>0</v>
      </c>
      <c r="I2622" s="25">
        <v>0</v>
      </c>
      <c r="K2622" s="45">
        <v>500</v>
      </c>
    </row>
    <row r="2623" spans="1:11" ht="12.75" hidden="1">
      <c r="A2623" s="1">
        <v>183</v>
      </c>
      <c r="H2623" s="6">
        <v>0</v>
      </c>
      <c r="I2623" s="25">
        <v>0</v>
      </c>
      <c r="K2623" s="45">
        <v>500</v>
      </c>
    </row>
    <row r="2624" spans="1:11" ht="12.75" hidden="1">
      <c r="A2624" s="1">
        <v>184</v>
      </c>
      <c r="H2624" s="6">
        <v>0</v>
      </c>
      <c r="I2624" s="25">
        <v>0</v>
      </c>
      <c r="K2624" s="45">
        <v>500</v>
      </c>
    </row>
    <row r="2625" spans="1:11" ht="12.75" hidden="1">
      <c r="A2625" s="1">
        <v>185</v>
      </c>
      <c r="H2625" s="6">
        <v>0</v>
      </c>
      <c r="I2625" s="25">
        <v>0</v>
      </c>
      <c r="K2625" s="45">
        <v>500</v>
      </c>
    </row>
    <row r="2626" spans="1:11" ht="12.75" hidden="1">
      <c r="A2626" s="1">
        <v>186</v>
      </c>
      <c r="H2626" s="6">
        <v>0</v>
      </c>
      <c r="I2626" s="25">
        <v>0</v>
      </c>
      <c r="K2626" s="45">
        <v>500</v>
      </c>
    </row>
    <row r="2627" spans="1:11" ht="12.75" hidden="1">
      <c r="A2627" s="1">
        <v>187</v>
      </c>
      <c r="H2627" s="6">
        <v>0</v>
      </c>
      <c r="I2627" s="25">
        <v>0</v>
      </c>
      <c r="K2627" s="45">
        <v>500</v>
      </c>
    </row>
    <row r="2628" spans="1:11" ht="12.75" hidden="1">
      <c r="A2628" s="1">
        <v>188</v>
      </c>
      <c r="H2628" s="6">
        <v>0</v>
      </c>
      <c r="I2628" s="25">
        <v>0</v>
      </c>
      <c r="K2628" s="45">
        <v>500</v>
      </c>
    </row>
    <row r="2629" spans="1:11" ht="12.75" hidden="1">
      <c r="A2629" s="1">
        <v>189</v>
      </c>
      <c r="H2629" s="6">
        <v>0</v>
      </c>
      <c r="I2629" s="25">
        <v>0</v>
      </c>
      <c r="K2629" s="45">
        <v>500</v>
      </c>
    </row>
    <row r="2630" spans="1:11" ht="12.75" hidden="1">
      <c r="A2630" s="1">
        <v>190</v>
      </c>
      <c r="H2630" s="6">
        <v>0</v>
      </c>
      <c r="I2630" s="25">
        <v>0</v>
      </c>
      <c r="K2630" s="45">
        <v>500</v>
      </c>
    </row>
    <row r="2631" spans="1:11" ht="12.75" hidden="1">
      <c r="A2631" s="1">
        <v>191</v>
      </c>
      <c r="H2631" s="6">
        <v>0</v>
      </c>
      <c r="I2631" s="25">
        <v>0</v>
      </c>
      <c r="K2631" s="45">
        <v>500</v>
      </c>
    </row>
    <row r="2632" spans="1:11" ht="12.75" hidden="1">
      <c r="A2632" s="1">
        <v>192</v>
      </c>
      <c r="H2632" s="6">
        <v>0</v>
      </c>
      <c r="I2632" s="25">
        <v>0</v>
      </c>
      <c r="K2632" s="45">
        <v>500</v>
      </c>
    </row>
    <row r="2633" spans="1:11" ht="12.75" hidden="1">
      <c r="A2633" s="1">
        <v>193</v>
      </c>
      <c r="H2633" s="6">
        <v>0</v>
      </c>
      <c r="I2633" s="25">
        <v>0</v>
      </c>
      <c r="K2633" s="45">
        <v>500</v>
      </c>
    </row>
    <row r="2634" spans="1:11" ht="12.75" hidden="1">
      <c r="A2634" s="1">
        <v>194</v>
      </c>
      <c r="H2634" s="6">
        <v>0</v>
      </c>
      <c r="I2634" s="25">
        <v>0</v>
      </c>
      <c r="K2634" s="45">
        <v>500</v>
      </c>
    </row>
    <row r="2635" spans="1:11" ht="12.75" hidden="1">
      <c r="A2635" s="1">
        <v>195</v>
      </c>
      <c r="H2635" s="6">
        <v>0</v>
      </c>
      <c r="I2635" s="25">
        <v>0</v>
      </c>
      <c r="K2635" s="45">
        <v>500</v>
      </c>
    </row>
    <row r="2636" spans="1:11" ht="12.75" hidden="1">
      <c r="A2636" s="1">
        <v>196</v>
      </c>
      <c r="H2636" s="6">
        <v>0</v>
      </c>
      <c r="I2636" s="25">
        <v>0</v>
      </c>
      <c r="K2636" s="45">
        <v>500</v>
      </c>
    </row>
    <row r="2637" spans="1:11" ht="12.75" hidden="1">
      <c r="A2637" s="1">
        <v>197</v>
      </c>
      <c r="B2637" s="9"/>
      <c r="H2637" s="6">
        <v>0</v>
      </c>
      <c r="I2637" s="25">
        <v>0</v>
      </c>
      <c r="K2637" s="45">
        <v>500</v>
      </c>
    </row>
    <row r="2638" spans="1:11" ht="12.75" hidden="1">
      <c r="A2638" s="1">
        <v>198</v>
      </c>
      <c r="B2638" s="8"/>
      <c r="H2638" s="6">
        <v>0</v>
      </c>
      <c r="I2638" s="25">
        <v>0</v>
      </c>
      <c r="K2638" s="45">
        <v>500</v>
      </c>
    </row>
    <row r="2639" spans="1:11" ht="12.75" hidden="1">
      <c r="A2639" s="1">
        <v>199</v>
      </c>
      <c r="B2639" s="8"/>
      <c r="H2639" s="6">
        <v>0</v>
      </c>
      <c r="I2639" s="25">
        <v>0</v>
      </c>
      <c r="K2639" s="45">
        <v>500</v>
      </c>
    </row>
    <row r="2640" spans="1:11" ht="12.75" hidden="1">
      <c r="A2640" s="1">
        <v>200</v>
      </c>
      <c r="H2640" s="6">
        <v>0</v>
      </c>
      <c r="I2640" s="25">
        <v>0</v>
      </c>
      <c r="K2640" s="45">
        <v>500</v>
      </c>
    </row>
    <row r="2641" spans="1:11" ht="12.75" hidden="1">
      <c r="A2641" s="1">
        <v>201</v>
      </c>
      <c r="B2641" s="10"/>
      <c r="H2641" s="6">
        <v>0</v>
      </c>
      <c r="I2641" s="25">
        <v>0</v>
      </c>
      <c r="K2641" s="45">
        <v>500</v>
      </c>
    </row>
    <row r="2642" spans="1:11" ht="12.75" hidden="1">
      <c r="A2642" s="1">
        <v>202</v>
      </c>
      <c r="B2642" s="10"/>
      <c r="H2642" s="6">
        <v>0</v>
      </c>
      <c r="I2642" s="25">
        <v>0</v>
      </c>
      <c r="K2642" s="45">
        <v>500</v>
      </c>
    </row>
    <row r="2643" spans="1:11" ht="12.75" hidden="1">
      <c r="A2643" s="1">
        <v>203</v>
      </c>
      <c r="B2643" s="10"/>
      <c r="H2643" s="6">
        <v>0</v>
      </c>
      <c r="I2643" s="25">
        <v>0</v>
      </c>
      <c r="K2643" s="45">
        <v>500</v>
      </c>
    </row>
    <row r="2644" spans="1:11" ht="12.75" hidden="1">
      <c r="A2644" s="1">
        <v>204</v>
      </c>
      <c r="B2644" s="10"/>
      <c r="H2644" s="6">
        <v>0</v>
      </c>
      <c r="I2644" s="25">
        <v>0</v>
      </c>
      <c r="K2644" s="45">
        <v>500</v>
      </c>
    </row>
    <row r="2645" spans="1:11" ht="12.75" hidden="1">
      <c r="A2645" s="1">
        <v>205</v>
      </c>
      <c r="B2645" s="10"/>
      <c r="H2645" s="6">
        <v>0</v>
      </c>
      <c r="I2645" s="25">
        <v>0</v>
      </c>
      <c r="K2645" s="45">
        <v>500</v>
      </c>
    </row>
    <row r="2646" spans="1:11" ht="12.75" hidden="1">
      <c r="A2646" s="1">
        <v>206</v>
      </c>
      <c r="B2646" s="10"/>
      <c r="H2646" s="6">
        <v>0</v>
      </c>
      <c r="I2646" s="25">
        <v>0</v>
      </c>
      <c r="K2646" s="45">
        <v>500</v>
      </c>
    </row>
    <row r="2647" spans="1:11" ht="12.75" hidden="1">
      <c r="A2647" s="1">
        <v>207</v>
      </c>
      <c r="B2647" s="10"/>
      <c r="H2647" s="6">
        <v>0</v>
      </c>
      <c r="I2647" s="25">
        <v>0</v>
      </c>
      <c r="K2647" s="45">
        <v>500</v>
      </c>
    </row>
    <row r="2648" spans="1:11" ht="12.75" hidden="1">
      <c r="A2648" s="1">
        <v>208</v>
      </c>
      <c r="B2648" s="10"/>
      <c r="H2648" s="6">
        <v>0</v>
      </c>
      <c r="I2648" s="25">
        <v>0</v>
      </c>
      <c r="K2648" s="45">
        <v>500</v>
      </c>
    </row>
    <row r="2649" spans="1:11" ht="12.75" hidden="1">
      <c r="A2649" s="1">
        <v>209</v>
      </c>
      <c r="B2649" s="10"/>
      <c r="H2649" s="6">
        <v>0</v>
      </c>
      <c r="I2649" s="25">
        <v>0</v>
      </c>
      <c r="K2649" s="45">
        <v>500</v>
      </c>
    </row>
    <row r="2650" spans="1:11" ht="12.75" hidden="1">
      <c r="A2650" s="1">
        <v>210</v>
      </c>
      <c r="B2650" s="10"/>
      <c r="H2650" s="6">
        <v>0</v>
      </c>
      <c r="I2650" s="25">
        <v>0</v>
      </c>
      <c r="K2650" s="45">
        <v>500</v>
      </c>
    </row>
    <row r="2651" spans="1:11" ht="12.75" hidden="1">
      <c r="A2651" s="1">
        <v>211</v>
      </c>
      <c r="B2651" s="10"/>
      <c r="H2651" s="6">
        <v>0</v>
      </c>
      <c r="I2651" s="25">
        <v>0</v>
      </c>
      <c r="K2651" s="45">
        <v>500</v>
      </c>
    </row>
    <row r="2652" spans="1:11" ht="12.75" hidden="1">
      <c r="A2652" s="1">
        <v>212</v>
      </c>
      <c r="B2652" s="10"/>
      <c r="H2652" s="6">
        <v>0</v>
      </c>
      <c r="I2652" s="25">
        <v>0</v>
      </c>
      <c r="K2652" s="45">
        <v>500</v>
      </c>
    </row>
    <row r="2653" spans="1:11" ht="12.75" hidden="1">
      <c r="A2653" s="1">
        <v>213</v>
      </c>
      <c r="B2653" s="10"/>
      <c r="H2653" s="6">
        <v>0</v>
      </c>
      <c r="I2653" s="25">
        <v>0</v>
      </c>
      <c r="K2653" s="45">
        <v>500</v>
      </c>
    </row>
    <row r="2654" spans="1:11" ht="12.75" hidden="1">
      <c r="A2654" s="1">
        <v>214</v>
      </c>
      <c r="B2654" s="10"/>
      <c r="H2654" s="6">
        <v>0</v>
      </c>
      <c r="I2654" s="25">
        <v>0</v>
      </c>
      <c r="K2654" s="45">
        <v>500</v>
      </c>
    </row>
    <row r="2655" spans="1:11" ht="12.75" hidden="1">
      <c r="A2655" s="1">
        <v>215</v>
      </c>
      <c r="B2655" s="10"/>
      <c r="H2655" s="6">
        <v>0</v>
      </c>
      <c r="I2655" s="25">
        <v>0</v>
      </c>
      <c r="K2655" s="45">
        <v>500</v>
      </c>
    </row>
    <row r="2656" spans="1:11" ht="12.75" hidden="1">
      <c r="A2656" s="1">
        <v>216</v>
      </c>
      <c r="B2656" s="10"/>
      <c r="H2656" s="6">
        <v>0</v>
      </c>
      <c r="I2656" s="25">
        <v>0</v>
      </c>
      <c r="K2656" s="45">
        <v>500</v>
      </c>
    </row>
    <row r="2657" spans="1:11" ht="12.75" hidden="1">
      <c r="A2657" s="1">
        <v>217</v>
      </c>
      <c r="B2657" s="10"/>
      <c r="H2657" s="6">
        <v>0</v>
      </c>
      <c r="I2657" s="25">
        <v>0</v>
      </c>
      <c r="K2657" s="45">
        <v>500</v>
      </c>
    </row>
    <row r="2658" spans="1:11" ht="12.75" hidden="1">
      <c r="A2658" s="1">
        <v>218</v>
      </c>
      <c r="B2658" s="10"/>
      <c r="H2658" s="6">
        <v>0</v>
      </c>
      <c r="I2658" s="25">
        <v>0</v>
      </c>
      <c r="K2658" s="45">
        <v>500</v>
      </c>
    </row>
    <row r="2659" spans="1:11" ht="12.75" hidden="1">
      <c r="A2659" s="1" t="s">
        <v>981</v>
      </c>
      <c r="H2659" s="6">
        <v>0</v>
      </c>
      <c r="I2659" s="25">
        <v>0</v>
      </c>
      <c r="K2659" s="45">
        <v>500</v>
      </c>
    </row>
    <row r="2660" spans="1:11" ht="12.75" hidden="1">
      <c r="A2660" s="1" t="s">
        <v>982</v>
      </c>
      <c r="B2660" s="8"/>
      <c r="H2660" s="6">
        <v>0</v>
      </c>
      <c r="I2660" s="25">
        <v>0</v>
      </c>
      <c r="K2660" s="45">
        <v>500</v>
      </c>
    </row>
    <row r="2661" spans="1:11" ht="12.75" hidden="1">
      <c r="A2661" s="1" t="s">
        <v>983</v>
      </c>
      <c r="H2661" s="6">
        <v>0</v>
      </c>
      <c r="I2661" s="25">
        <v>0</v>
      </c>
      <c r="K2661" s="45">
        <v>500</v>
      </c>
    </row>
    <row r="2662" spans="1:11" ht="12.75" hidden="1">
      <c r="A2662" s="1" t="s">
        <v>984</v>
      </c>
      <c r="H2662" s="6">
        <v>0</v>
      </c>
      <c r="I2662" s="25">
        <v>0</v>
      </c>
      <c r="K2662" s="45">
        <v>500</v>
      </c>
    </row>
    <row r="2663" spans="1:11" ht="12.75" hidden="1">
      <c r="A2663" s="1" t="s">
        <v>985</v>
      </c>
      <c r="H2663" s="6">
        <v>0</v>
      </c>
      <c r="I2663" s="25">
        <v>0</v>
      </c>
      <c r="K2663" s="45">
        <v>500</v>
      </c>
    </row>
    <row r="2664" spans="1:11" ht="12.75" hidden="1">
      <c r="A2664" s="1" t="s">
        <v>986</v>
      </c>
      <c r="H2664" s="6">
        <v>0</v>
      </c>
      <c r="I2664" s="25">
        <v>0</v>
      </c>
      <c r="K2664" s="45">
        <v>500</v>
      </c>
    </row>
    <row r="2665" spans="1:11" ht="12.75" hidden="1">
      <c r="A2665" s="1" t="s">
        <v>987</v>
      </c>
      <c r="H2665" s="6">
        <v>0</v>
      </c>
      <c r="I2665" s="25">
        <v>0</v>
      </c>
      <c r="K2665" s="45">
        <v>500</v>
      </c>
    </row>
    <row r="2666" spans="1:11" ht="12.75" hidden="1">
      <c r="A2666" s="1" t="s">
        <v>988</v>
      </c>
      <c r="H2666" s="6">
        <v>0</v>
      </c>
      <c r="I2666" s="25">
        <v>0</v>
      </c>
      <c r="K2666" s="45">
        <v>500</v>
      </c>
    </row>
    <row r="2667" spans="1:11" ht="12.75" hidden="1">
      <c r="A2667" s="1" t="s">
        <v>989</v>
      </c>
      <c r="H2667" s="6">
        <v>0</v>
      </c>
      <c r="I2667" s="25">
        <v>0</v>
      </c>
      <c r="K2667" s="45">
        <v>500</v>
      </c>
    </row>
    <row r="2668" spans="1:11" ht="12.75" hidden="1">
      <c r="A2668" s="1" t="s">
        <v>990</v>
      </c>
      <c r="H2668" s="6">
        <v>0</v>
      </c>
      <c r="I2668" s="25">
        <v>0</v>
      </c>
      <c r="K2668" s="45">
        <v>500</v>
      </c>
    </row>
    <row r="2669" spans="1:11" ht="12.75" hidden="1">
      <c r="A2669" s="1" t="s">
        <v>991</v>
      </c>
      <c r="H2669" s="6">
        <v>0</v>
      </c>
      <c r="I2669" s="25">
        <v>0</v>
      </c>
      <c r="K2669" s="45">
        <v>500</v>
      </c>
    </row>
    <row r="2670" spans="1:11" ht="12.75" hidden="1">
      <c r="A2670" s="1" t="s">
        <v>992</v>
      </c>
      <c r="H2670" s="6">
        <v>0</v>
      </c>
      <c r="I2670" s="25">
        <v>0</v>
      </c>
      <c r="K2670" s="45">
        <v>500</v>
      </c>
    </row>
    <row r="2671" spans="1:11" ht="12.75" hidden="1">
      <c r="A2671" s="1" t="s">
        <v>993</v>
      </c>
      <c r="H2671" s="6">
        <v>0</v>
      </c>
      <c r="I2671" s="25">
        <v>0</v>
      </c>
      <c r="K2671" s="45">
        <v>500</v>
      </c>
    </row>
    <row r="2672" spans="1:11" ht="12.75" hidden="1">
      <c r="A2672" s="1" t="s">
        <v>994</v>
      </c>
      <c r="H2672" s="6">
        <v>0</v>
      </c>
      <c r="I2672" s="25">
        <v>0</v>
      </c>
      <c r="K2672" s="45">
        <v>500</v>
      </c>
    </row>
    <row r="2673" spans="1:11" ht="12.75" hidden="1">
      <c r="A2673" s="1" t="s">
        <v>995</v>
      </c>
      <c r="H2673" s="6">
        <v>0</v>
      </c>
      <c r="I2673" s="25">
        <v>0</v>
      </c>
      <c r="K2673" s="45">
        <v>500</v>
      </c>
    </row>
    <row r="2674" spans="1:11" ht="12.75" hidden="1">
      <c r="A2674" s="1" t="s">
        <v>996</v>
      </c>
      <c r="H2674" s="6">
        <v>0</v>
      </c>
      <c r="I2674" s="25">
        <v>0</v>
      </c>
      <c r="K2674" s="45">
        <v>500</v>
      </c>
    </row>
    <row r="2675" spans="1:11" ht="12.75" hidden="1">
      <c r="A2675" s="1" t="s">
        <v>997</v>
      </c>
      <c r="H2675" s="6">
        <v>0</v>
      </c>
      <c r="I2675" s="25">
        <v>0</v>
      </c>
      <c r="K2675" s="45">
        <v>500</v>
      </c>
    </row>
    <row r="2676" spans="1:11" ht="12.75" hidden="1">
      <c r="A2676" s="1" t="s">
        <v>998</v>
      </c>
      <c r="H2676" s="6">
        <v>0</v>
      </c>
      <c r="I2676" s="25">
        <v>0</v>
      </c>
      <c r="K2676" s="45">
        <v>500</v>
      </c>
    </row>
    <row r="2677" spans="1:11" ht="12.75" hidden="1">
      <c r="A2677" s="1" t="s">
        <v>999</v>
      </c>
      <c r="H2677" s="6">
        <v>0</v>
      </c>
      <c r="I2677" s="25">
        <v>0</v>
      </c>
      <c r="K2677" s="45">
        <v>500</v>
      </c>
    </row>
    <row r="2678" spans="1:11" ht="12.75" hidden="1">
      <c r="A2678" s="1" t="s">
        <v>1000</v>
      </c>
      <c r="H2678" s="6">
        <v>0</v>
      </c>
      <c r="I2678" s="25">
        <v>0</v>
      </c>
      <c r="K2678" s="45">
        <v>500</v>
      </c>
    </row>
    <row r="2679" spans="1:11" ht="12.75" hidden="1">
      <c r="A2679" s="1" t="s">
        <v>1001</v>
      </c>
      <c r="H2679" s="6">
        <v>0</v>
      </c>
      <c r="I2679" s="25">
        <v>0</v>
      </c>
      <c r="K2679" s="45">
        <v>500</v>
      </c>
    </row>
    <row r="2680" spans="1:11" ht="12.75" hidden="1">
      <c r="A2680" s="1" t="s">
        <v>1002</v>
      </c>
      <c r="H2680" s="6">
        <v>0</v>
      </c>
      <c r="I2680" s="25">
        <v>0</v>
      </c>
      <c r="K2680" s="45">
        <v>500</v>
      </c>
    </row>
    <row r="2681" spans="1:11" ht="12.75" hidden="1">
      <c r="A2681" s="1" t="s">
        <v>1003</v>
      </c>
      <c r="H2681" s="6">
        <v>0</v>
      </c>
      <c r="I2681" s="25">
        <v>0</v>
      </c>
      <c r="K2681" s="45">
        <v>500</v>
      </c>
    </row>
    <row r="2682" spans="1:11" ht="12.75" hidden="1">
      <c r="A2682" s="1" t="s">
        <v>1004</v>
      </c>
      <c r="H2682" s="6">
        <v>0</v>
      </c>
      <c r="I2682" s="25">
        <v>0</v>
      </c>
      <c r="K2682" s="45">
        <v>500</v>
      </c>
    </row>
    <row r="2683" spans="1:11" ht="12.75" hidden="1">
      <c r="A2683" s="1" t="s">
        <v>1005</v>
      </c>
      <c r="H2683" s="6">
        <v>0</v>
      </c>
      <c r="I2683" s="25">
        <v>0</v>
      </c>
      <c r="K2683" s="45">
        <v>500</v>
      </c>
    </row>
    <row r="2684" spans="1:11" ht="12.75" hidden="1">
      <c r="A2684" s="1" t="s">
        <v>1006</v>
      </c>
      <c r="H2684" s="6">
        <v>0</v>
      </c>
      <c r="I2684" s="25">
        <v>0</v>
      </c>
      <c r="K2684" s="45">
        <v>500</v>
      </c>
    </row>
    <row r="2685" spans="1:11" ht="12.75" hidden="1">
      <c r="A2685" s="1" t="s">
        <v>1007</v>
      </c>
      <c r="H2685" s="6">
        <v>0</v>
      </c>
      <c r="I2685" s="25">
        <v>0</v>
      </c>
      <c r="K2685" s="45">
        <v>500</v>
      </c>
    </row>
    <row r="2686" spans="1:11" ht="12.75" hidden="1">
      <c r="A2686" s="1" t="s">
        <v>1008</v>
      </c>
      <c r="H2686" s="6">
        <v>0</v>
      </c>
      <c r="I2686" s="25">
        <v>0</v>
      </c>
      <c r="K2686" s="45">
        <v>500</v>
      </c>
    </row>
    <row r="2687" spans="1:11" ht="12.75" hidden="1">
      <c r="A2687" s="1" t="s">
        <v>1009</v>
      </c>
      <c r="H2687" s="6">
        <v>0</v>
      </c>
      <c r="I2687" s="25">
        <v>0</v>
      </c>
      <c r="K2687" s="45">
        <v>500</v>
      </c>
    </row>
    <row r="2688" spans="1:11" ht="12.75" hidden="1">
      <c r="A2688" s="1" t="s">
        <v>1010</v>
      </c>
      <c r="H2688" s="6">
        <v>0</v>
      </c>
      <c r="I2688" s="25">
        <v>0</v>
      </c>
      <c r="K2688" s="45">
        <v>500</v>
      </c>
    </row>
    <row r="2689" spans="1:11" ht="12.75" hidden="1">
      <c r="A2689" s="1" t="s">
        <v>1011</v>
      </c>
      <c r="H2689" s="6">
        <v>0</v>
      </c>
      <c r="I2689" s="25">
        <v>0</v>
      </c>
      <c r="K2689" s="45">
        <v>500</v>
      </c>
    </row>
    <row r="2690" spans="1:11" ht="12.75" hidden="1">
      <c r="A2690" s="1" t="s">
        <v>1012</v>
      </c>
      <c r="H2690" s="6">
        <v>0</v>
      </c>
      <c r="I2690" s="25">
        <v>0</v>
      </c>
      <c r="K2690" s="45">
        <v>500</v>
      </c>
    </row>
    <row r="2691" spans="1:11" ht="12.75" hidden="1">
      <c r="A2691" s="1" t="s">
        <v>1013</v>
      </c>
      <c r="H2691" s="6">
        <v>0</v>
      </c>
      <c r="I2691" s="25">
        <v>0</v>
      </c>
      <c r="K2691" s="45">
        <v>500</v>
      </c>
    </row>
    <row r="2692" spans="1:11" ht="12.75" hidden="1">
      <c r="A2692" s="1" t="s">
        <v>1014</v>
      </c>
      <c r="H2692" s="6">
        <v>0</v>
      </c>
      <c r="I2692" s="25">
        <v>0</v>
      </c>
      <c r="K2692" s="45">
        <v>500</v>
      </c>
    </row>
    <row r="2693" spans="1:11" ht="12.75" hidden="1">
      <c r="A2693" s="1" t="s">
        <v>1015</v>
      </c>
      <c r="H2693" s="6">
        <v>0</v>
      </c>
      <c r="I2693" s="25">
        <v>0</v>
      </c>
      <c r="K2693" s="45">
        <v>500</v>
      </c>
    </row>
    <row r="2694" spans="1:11" ht="12.75" hidden="1">
      <c r="A2694" s="1" t="s">
        <v>1016</v>
      </c>
      <c r="H2694" s="6">
        <v>0</v>
      </c>
      <c r="I2694" s="25">
        <v>0</v>
      </c>
      <c r="K2694" s="45">
        <v>500</v>
      </c>
    </row>
    <row r="2695" spans="1:11" ht="12.75" hidden="1">
      <c r="A2695" s="1" t="s">
        <v>1017</v>
      </c>
      <c r="H2695" s="6">
        <v>0</v>
      </c>
      <c r="I2695" s="25">
        <v>0</v>
      </c>
      <c r="K2695" s="45">
        <v>500</v>
      </c>
    </row>
    <row r="2696" spans="1:11" ht="12.75" hidden="1">
      <c r="A2696" s="1" t="s">
        <v>1018</v>
      </c>
      <c r="H2696" s="6">
        <v>0</v>
      </c>
      <c r="I2696" s="25">
        <v>0</v>
      </c>
      <c r="K2696" s="45">
        <v>500</v>
      </c>
    </row>
    <row r="2697" spans="1:11" ht="12.75" hidden="1">
      <c r="A2697" s="1" t="s">
        <v>1019</v>
      </c>
      <c r="H2697" s="6">
        <v>0</v>
      </c>
      <c r="I2697" s="25">
        <v>0</v>
      </c>
      <c r="K2697" s="45">
        <v>500</v>
      </c>
    </row>
    <row r="2698" spans="1:11" ht="12.75" hidden="1">
      <c r="A2698" s="1" t="s">
        <v>1020</v>
      </c>
      <c r="H2698" s="6">
        <v>0</v>
      </c>
      <c r="I2698" s="25">
        <v>0</v>
      </c>
      <c r="K2698" s="45">
        <v>500</v>
      </c>
    </row>
    <row r="2699" spans="1:11" ht="12.75" hidden="1">
      <c r="A2699" s="1" t="s">
        <v>1021</v>
      </c>
      <c r="H2699" s="6">
        <v>0</v>
      </c>
      <c r="I2699" s="25">
        <v>0</v>
      </c>
      <c r="K2699" s="45">
        <v>500</v>
      </c>
    </row>
    <row r="2700" spans="1:11" ht="12.75" hidden="1">
      <c r="A2700" s="1" t="s">
        <v>1022</v>
      </c>
      <c r="H2700" s="6">
        <v>0</v>
      </c>
      <c r="I2700" s="25">
        <v>0</v>
      </c>
      <c r="K2700" s="45">
        <v>500</v>
      </c>
    </row>
    <row r="2701" spans="1:11" ht="12.75" hidden="1">
      <c r="A2701" s="1" t="s">
        <v>1023</v>
      </c>
      <c r="H2701" s="6">
        <v>0</v>
      </c>
      <c r="I2701" s="25">
        <v>0</v>
      </c>
      <c r="K2701" s="45">
        <v>500</v>
      </c>
    </row>
    <row r="2702" spans="1:11" ht="12.75" hidden="1">
      <c r="A2702" s="1" t="s">
        <v>1024</v>
      </c>
      <c r="H2702" s="6">
        <v>0</v>
      </c>
      <c r="I2702" s="25">
        <v>0</v>
      </c>
      <c r="K2702" s="45">
        <v>500</v>
      </c>
    </row>
    <row r="2703" spans="1:11" ht="12.75" hidden="1">
      <c r="A2703" s="1" t="s">
        <v>1025</v>
      </c>
      <c r="H2703" s="6">
        <v>0</v>
      </c>
      <c r="I2703" s="25">
        <v>0</v>
      </c>
      <c r="K2703" s="45">
        <v>500</v>
      </c>
    </row>
    <row r="2704" spans="1:11" ht="12.75" hidden="1">
      <c r="A2704" s="1" t="s">
        <v>763</v>
      </c>
      <c r="H2704" s="6">
        <v>0</v>
      </c>
      <c r="I2704" s="25">
        <v>0</v>
      </c>
      <c r="K2704" s="45">
        <v>500</v>
      </c>
    </row>
    <row r="2705" spans="1:11" ht="12.75" hidden="1">
      <c r="A2705" s="1" t="s">
        <v>764</v>
      </c>
      <c r="H2705" s="6">
        <v>0</v>
      </c>
      <c r="I2705" s="25">
        <v>0</v>
      </c>
      <c r="K2705" s="45">
        <v>500</v>
      </c>
    </row>
    <row r="2706" spans="1:11" ht="12.75" hidden="1">
      <c r="A2706" s="1" t="s">
        <v>765</v>
      </c>
      <c r="H2706" s="6">
        <v>0</v>
      </c>
      <c r="I2706" s="25">
        <v>0</v>
      </c>
      <c r="K2706" s="45">
        <v>500</v>
      </c>
    </row>
    <row r="2707" spans="1:11" ht="12.75" hidden="1">
      <c r="A2707" s="1" t="s">
        <v>766</v>
      </c>
      <c r="H2707" s="6">
        <v>0</v>
      </c>
      <c r="I2707" s="25">
        <v>0</v>
      </c>
      <c r="K2707" s="45">
        <v>500</v>
      </c>
    </row>
    <row r="2708" spans="1:11" ht="12.75" hidden="1">
      <c r="A2708" s="1" t="s">
        <v>767</v>
      </c>
      <c r="H2708" s="6">
        <v>0</v>
      </c>
      <c r="I2708" s="25">
        <v>0</v>
      </c>
      <c r="K2708" s="45">
        <v>500</v>
      </c>
    </row>
    <row r="2709" spans="1:11" ht="12.75" hidden="1">
      <c r="A2709" s="1" t="s">
        <v>768</v>
      </c>
      <c r="H2709" s="6">
        <v>0</v>
      </c>
      <c r="I2709" s="25">
        <v>0</v>
      </c>
      <c r="K2709" s="45">
        <v>500</v>
      </c>
    </row>
    <row r="2710" spans="1:11" ht="12.75" hidden="1">
      <c r="A2710" s="1" t="s">
        <v>769</v>
      </c>
      <c r="H2710" s="6">
        <v>0</v>
      </c>
      <c r="I2710" s="25">
        <v>0</v>
      </c>
      <c r="K2710" s="45">
        <v>500</v>
      </c>
    </row>
    <row r="2711" spans="1:11" ht="12.75" hidden="1">
      <c r="A2711" s="1" t="s">
        <v>770</v>
      </c>
      <c r="H2711" s="6">
        <v>0</v>
      </c>
      <c r="I2711" s="25">
        <v>0</v>
      </c>
      <c r="K2711" s="45">
        <v>500</v>
      </c>
    </row>
    <row r="2712" spans="1:11" ht="12.75" hidden="1">
      <c r="A2712" s="1" t="s">
        <v>771</v>
      </c>
      <c r="H2712" s="6">
        <v>0</v>
      </c>
      <c r="I2712" s="25">
        <v>0</v>
      </c>
      <c r="K2712" s="45">
        <v>500</v>
      </c>
    </row>
    <row r="2713" spans="1:11" ht="12.75" hidden="1">
      <c r="A2713" s="1" t="s">
        <v>772</v>
      </c>
      <c r="H2713" s="6">
        <v>0</v>
      </c>
      <c r="I2713" s="25">
        <v>0</v>
      </c>
      <c r="K2713" s="45">
        <v>500</v>
      </c>
    </row>
    <row r="2714" spans="1:11" ht="12.75" hidden="1">
      <c r="A2714" s="1" t="s">
        <v>773</v>
      </c>
      <c r="H2714" s="6">
        <v>0</v>
      </c>
      <c r="I2714" s="25">
        <v>0</v>
      </c>
      <c r="K2714" s="45">
        <v>500</v>
      </c>
    </row>
    <row r="2715" spans="1:11" ht="12.75" hidden="1">
      <c r="A2715" s="1" t="s">
        <v>774</v>
      </c>
      <c r="H2715" s="6">
        <v>0</v>
      </c>
      <c r="I2715" s="25">
        <v>0</v>
      </c>
      <c r="K2715" s="45">
        <v>500</v>
      </c>
    </row>
    <row r="2716" spans="1:11" ht="12.75" hidden="1">
      <c r="A2716" s="1" t="s">
        <v>775</v>
      </c>
      <c r="H2716" s="6">
        <v>0</v>
      </c>
      <c r="I2716" s="25">
        <v>0</v>
      </c>
      <c r="K2716" s="45">
        <v>500</v>
      </c>
    </row>
    <row r="2717" spans="1:11" ht="12.75" hidden="1">
      <c r="A2717" s="1" t="s">
        <v>776</v>
      </c>
      <c r="H2717" s="6">
        <v>0</v>
      </c>
      <c r="I2717" s="25">
        <v>0</v>
      </c>
      <c r="K2717" s="45">
        <v>500</v>
      </c>
    </row>
    <row r="2718" spans="1:11" ht="12.75" hidden="1">
      <c r="A2718" s="1" t="s">
        <v>777</v>
      </c>
      <c r="H2718" s="6">
        <v>0</v>
      </c>
      <c r="I2718" s="25">
        <v>0</v>
      </c>
      <c r="K2718" s="45">
        <v>500</v>
      </c>
    </row>
    <row r="2719" spans="1:11" ht="12.75" hidden="1">
      <c r="A2719" s="1" t="s">
        <v>778</v>
      </c>
      <c r="H2719" s="6">
        <v>0</v>
      </c>
      <c r="I2719" s="25">
        <v>0</v>
      </c>
      <c r="K2719" s="45">
        <v>500</v>
      </c>
    </row>
    <row r="2720" spans="1:11" ht="12.75" hidden="1">
      <c r="A2720" s="1" t="s">
        <v>779</v>
      </c>
      <c r="H2720" s="6">
        <v>0</v>
      </c>
      <c r="I2720" s="25">
        <v>0</v>
      </c>
      <c r="K2720" s="45">
        <v>500</v>
      </c>
    </row>
    <row r="2721" spans="1:11" ht="12.75" hidden="1">
      <c r="A2721" s="1" t="s">
        <v>780</v>
      </c>
      <c r="H2721" s="6">
        <v>0</v>
      </c>
      <c r="I2721" s="25">
        <v>0</v>
      </c>
      <c r="K2721" s="45">
        <v>500</v>
      </c>
    </row>
    <row r="2722" spans="1:11" ht="12.75" hidden="1">
      <c r="A2722" s="1" t="s">
        <v>781</v>
      </c>
      <c r="H2722" s="6">
        <v>0</v>
      </c>
      <c r="I2722" s="25">
        <v>0</v>
      </c>
      <c r="K2722" s="45">
        <v>500</v>
      </c>
    </row>
    <row r="2723" spans="1:11" ht="12.75" hidden="1">
      <c r="A2723" s="1" t="s">
        <v>782</v>
      </c>
      <c r="H2723" s="6">
        <v>0</v>
      </c>
      <c r="I2723" s="25">
        <v>0</v>
      </c>
      <c r="K2723" s="45">
        <v>500</v>
      </c>
    </row>
    <row r="2724" spans="1:11" ht="12.75" hidden="1">
      <c r="A2724" s="1" t="s">
        <v>783</v>
      </c>
      <c r="H2724" s="6">
        <v>0</v>
      </c>
      <c r="I2724" s="25">
        <v>0</v>
      </c>
      <c r="K2724" s="45">
        <v>500</v>
      </c>
    </row>
    <row r="2725" spans="1:11" ht="12.75" hidden="1">
      <c r="A2725" s="1" t="s">
        <v>784</v>
      </c>
      <c r="H2725" s="6">
        <v>0</v>
      </c>
      <c r="I2725" s="25">
        <v>0</v>
      </c>
      <c r="K2725" s="45">
        <v>500</v>
      </c>
    </row>
    <row r="2726" spans="1:11" ht="12.75" hidden="1">
      <c r="A2726" s="1" t="s">
        <v>785</v>
      </c>
      <c r="H2726" s="6">
        <v>0</v>
      </c>
      <c r="I2726" s="25">
        <v>0</v>
      </c>
      <c r="K2726" s="45">
        <v>500</v>
      </c>
    </row>
    <row r="2727" spans="1:11" ht="12.75" hidden="1">
      <c r="A2727" s="1" t="s">
        <v>786</v>
      </c>
      <c r="H2727" s="6">
        <v>0</v>
      </c>
      <c r="I2727" s="25">
        <v>0</v>
      </c>
      <c r="K2727" s="45">
        <v>500</v>
      </c>
    </row>
    <row r="2728" spans="1:11" ht="12.75" hidden="1">
      <c r="A2728" s="1" t="s">
        <v>787</v>
      </c>
      <c r="H2728" s="6">
        <v>0</v>
      </c>
      <c r="I2728" s="25">
        <v>0</v>
      </c>
      <c r="K2728" s="45">
        <v>500</v>
      </c>
    </row>
    <row r="2729" spans="1:11" ht="12.75" hidden="1">
      <c r="A2729" s="1" t="s">
        <v>788</v>
      </c>
      <c r="H2729" s="6">
        <v>0</v>
      </c>
      <c r="I2729" s="25">
        <v>0</v>
      </c>
      <c r="K2729" s="45">
        <v>500</v>
      </c>
    </row>
    <row r="2730" spans="1:11" ht="12.75" hidden="1">
      <c r="A2730" s="1" t="s">
        <v>789</v>
      </c>
      <c r="H2730" s="6">
        <v>0</v>
      </c>
      <c r="I2730" s="25">
        <v>0</v>
      </c>
      <c r="K2730" s="45">
        <v>500</v>
      </c>
    </row>
    <row r="2731" spans="1:11" ht="12.75" hidden="1">
      <c r="A2731" s="1" t="s">
        <v>790</v>
      </c>
      <c r="H2731" s="6">
        <v>0</v>
      </c>
      <c r="I2731" s="25">
        <v>0</v>
      </c>
      <c r="K2731" s="45">
        <v>500</v>
      </c>
    </row>
    <row r="2732" spans="1:11" ht="12.75" hidden="1">
      <c r="A2732" s="1" t="s">
        <v>791</v>
      </c>
      <c r="H2732" s="6">
        <v>0</v>
      </c>
      <c r="I2732" s="25">
        <v>0</v>
      </c>
      <c r="K2732" s="45">
        <v>500</v>
      </c>
    </row>
    <row r="2733" spans="1:11" ht="12.75" hidden="1">
      <c r="A2733" s="1" t="s">
        <v>792</v>
      </c>
      <c r="H2733" s="6">
        <v>0</v>
      </c>
      <c r="I2733" s="25">
        <v>0</v>
      </c>
      <c r="K2733" s="45">
        <v>500</v>
      </c>
    </row>
    <row r="2734" spans="1:11" ht="12.75" hidden="1">
      <c r="A2734" s="1" t="s">
        <v>793</v>
      </c>
      <c r="H2734" s="6">
        <v>0</v>
      </c>
      <c r="I2734" s="25">
        <v>0</v>
      </c>
      <c r="K2734" s="45">
        <v>500</v>
      </c>
    </row>
    <row r="2735" spans="1:11" ht="12.75" hidden="1">
      <c r="A2735" s="1" t="s">
        <v>794</v>
      </c>
      <c r="H2735" s="6">
        <v>0</v>
      </c>
      <c r="I2735" s="25">
        <v>0</v>
      </c>
      <c r="K2735" s="45">
        <v>500</v>
      </c>
    </row>
    <row r="2736" spans="1:11" ht="12.75" hidden="1">
      <c r="A2736" s="1" t="s">
        <v>795</v>
      </c>
      <c r="H2736" s="6">
        <v>0</v>
      </c>
      <c r="I2736" s="25">
        <v>0</v>
      </c>
      <c r="K2736" s="45">
        <v>500</v>
      </c>
    </row>
    <row r="2737" spans="1:11" ht="12.75" hidden="1">
      <c r="A2737" s="1" t="s">
        <v>796</v>
      </c>
      <c r="H2737" s="6">
        <v>0</v>
      </c>
      <c r="I2737" s="25">
        <v>0</v>
      </c>
      <c r="K2737" s="45">
        <v>500</v>
      </c>
    </row>
    <row r="2738" spans="1:11" ht="12.75" hidden="1">
      <c r="A2738" s="1" t="s">
        <v>797</v>
      </c>
      <c r="H2738" s="6">
        <v>0</v>
      </c>
      <c r="I2738" s="25">
        <v>0</v>
      </c>
      <c r="K2738" s="45">
        <v>500</v>
      </c>
    </row>
    <row r="2739" spans="1:11" ht="12.75" hidden="1">
      <c r="A2739" s="1" t="s">
        <v>798</v>
      </c>
      <c r="H2739" s="6">
        <v>0</v>
      </c>
      <c r="I2739" s="25">
        <v>0</v>
      </c>
      <c r="K2739" s="45">
        <v>500</v>
      </c>
    </row>
    <row r="2740" spans="1:11" ht="12.75" hidden="1">
      <c r="A2740" s="1" t="s">
        <v>799</v>
      </c>
      <c r="H2740" s="6">
        <v>0</v>
      </c>
      <c r="I2740" s="25">
        <v>0</v>
      </c>
      <c r="K2740" s="45">
        <v>500</v>
      </c>
    </row>
    <row r="2741" spans="1:11" ht="12.75" hidden="1">
      <c r="A2741" s="1" t="s">
        <v>800</v>
      </c>
      <c r="H2741" s="6">
        <v>0</v>
      </c>
      <c r="I2741" s="25">
        <v>0</v>
      </c>
      <c r="K2741" s="45">
        <v>500</v>
      </c>
    </row>
    <row r="2742" spans="1:11" ht="12.75" hidden="1">
      <c r="A2742" s="1" t="s">
        <v>801</v>
      </c>
      <c r="H2742" s="6">
        <v>0</v>
      </c>
      <c r="I2742" s="25">
        <v>0</v>
      </c>
      <c r="K2742" s="45">
        <v>500</v>
      </c>
    </row>
    <row r="2743" spans="1:11" ht="12.75" hidden="1">
      <c r="A2743" s="1" t="s">
        <v>802</v>
      </c>
      <c r="H2743" s="6">
        <v>0</v>
      </c>
      <c r="I2743" s="25">
        <v>0</v>
      </c>
      <c r="K2743" s="45">
        <v>500</v>
      </c>
    </row>
    <row r="2744" spans="1:11" ht="12.75" hidden="1">
      <c r="A2744" s="1" t="s">
        <v>803</v>
      </c>
      <c r="H2744" s="6">
        <v>0</v>
      </c>
      <c r="I2744" s="25">
        <v>0</v>
      </c>
      <c r="K2744" s="45">
        <v>500</v>
      </c>
    </row>
    <row r="2745" spans="1:11" ht="12.75" hidden="1">
      <c r="A2745" s="1" t="s">
        <v>804</v>
      </c>
      <c r="H2745" s="6">
        <v>0</v>
      </c>
      <c r="I2745" s="25">
        <v>0</v>
      </c>
      <c r="K2745" s="45">
        <v>500</v>
      </c>
    </row>
    <row r="2746" spans="1:11" ht="12.75" hidden="1">
      <c r="A2746" s="1" t="s">
        <v>805</v>
      </c>
      <c r="H2746" s="6">
        <v>0</v>
      </c>
      <c r="I2746" s="25">
        <v>0</v>
      </c>
      <c r="K2746" s="45">
        <v>500</v>
      </c>
    </row>
    <row r="2747" spans="1:11" ht="12.75" hidden="1">
      <c r="A2747" s="1" t="s">
        <v>806</v>
      </c>
      <c r="H2747" s="6">
        <v>0</v>
      </c>
      <c r="I2747" s="25">
        <v>0</v>
      </c>
      <c r="K2747" s="45">
        <v>500</v>
      </c>
    </row>
    <row r="2748" spans="1:11" ht="12.75" hidden="1">
      <c r="A2748" s="1" t="s">
        <v>807</v>
      </c>
      <c r="H2748" s="6">
        <v>0</v>
      </c>
      <c r="I2748" s="25">
        <v>0</v>
      </c>
      <c r="K2748" s="45">
        <v>500</v>
      </c>
    </row>
    <row r="2749" spans="1:11" ht="12.75" hidden="1">
      <c r="A2749" s="1" t="s">
        <v>808</v>
      </c>
      <c r="H2749" s="6">
        <v>0</v>
      </c>
      <c r="I2749" s="25">
        <v>0</v>
      </c>
      <c r="K2749" s="45">
        <v>500</v>
      </c>
    </row>
    <row r="2750" spans="1:11" ht="12.75" hidden="1">
      <c r="A2750" s="1" t="s">
        <v>809</v>
      </c>
      <c r="H2750" s="6">
        <v>0</v>
      </c>
      <c r="I2750" s="25">
        <v>0</v>
      </c>
      <c r="K2750" s="45">
        <v>500</v>
      </c>
    </row>
    <row r="2751" spans="1:11" ht="12.75" hidden="1">
      <c r="A2751" s="1" t="s">
        <v>810</v>
      </c>
      <c r="H2751" s="6">
        <v>0</v>
      </c>
      <c r="I2751" s="25">
        <v>0</v>
      </c>
      <c r="K2751" s="45">
        <v>500</v>
      </c>
    </row>
    <row r="2752" spans="1:11" ht="12.75" hidden="1">
      <c r="A2752" s="1" t="s">
        <v>811</v>
      </c>
      <c r="H2752" s="6">
        <v>0</v>
      </c>
      <c r="I2752" s="25">
        <v>0</v>
      </c>
      <c r="K2752" s="45">
        <v>500</v>
      </c>
    </row>
    <row r="2753" spans="1:11" ht="12.75" hidden="1">
      <c r="A2753" s="1" t="s">
        <v>812</v>
      </c>
      <c r="H2753" s="6">
        <v>0</v>
      </c>
      <c r="I2753" s="25">
        <v>0</v>
      </c>
      <c r="K2753" s="45">
        <v>500</v>
      </c>
    </row>
    <row r="2754" spans="1:11" ht="12.75" hidden="1">
      <c r="A2754" s="1" t="s">
        <v>813</v>
      </c>
      <c r="H2754" s="6">
        <v>0</v>
      </c>
      <c r="I2754" s="25">
        <v>0</v>
      </c>
      <c r="K2754" s="45">
        <v>500</v>
      </c>
    </row>
    <row r="2755" spans="1:11" ht="12.75" hidden="1">
      <c r="A2755" s="1" t="s">
        <v>814</v>
      </c>
      <c r="H2755" s="6">
        <v>0</v>
      </c>
      <c r="I2755" s="25">
        <v>0</v>
      </c>
      <c r="K2755" s="45">
        <v>500</v>
      </c>
    </row>
    <row r="2756" spans="1:11" ht="12.75" hidden="1">
      <c r="A2756" s="1" t="s">
        <v>815</v>
      </c>
      <c r="H2756" s="6">
        <v>0</v>
      </c>
      <c r="I2756" s="25">
        <v>0</v>
      </c>
      <c r="K2756" s="45">
        <v>500</v>
      </c>
    </row>
    <row r="2757" spans="1:11" ht="12.75" hidden="1">
      <c r="A2757" s="1" t="s">
        <v>816</v>
      </c>
      <c r="H2757" s="6">
        <v>0</v>
      </c>
      <c r="I2757" s="25">
        <v>0</v>
      </c>
      <c r="K2757" s="45">
        <v>500</v>
      </c>
    </row>
    <row r="2758" spans="1:11" ht="12.75" hidden="1">
      <c r="A2758" s="1" t="s">
        <v>817</v>
      </c>
      <c r="H2758" s="6">
        <v>0</v>
      </c>
      <c r="I2758" s="25">
        <v>0</v>
      </c>
      <c r="K2758" s="45">
        <v>500</v>
      </c>
    </row>
    <row r="2759" spans="1:11" ht="12.75" hidden="1">
      <c r="A2759" s="1" t="s">
        <v>818</v>
      </c>
      <c r="H2759" s="6">
        <v>0</v>
      </c>
      <c r="I2759" s="25">
        <v>0</v>
      </c>
      <c r="K2759" s="45">
        <v>500</v>
      </c>
    </row>
    <row r="2760" spans="1:11" ht="12.75" hidden="1">
      <c r="A2760" s="1" t="s">
        <v>819</v>
      </c>
      <c r="H2760" s="6">
        <v>0</v>
      </c>
      <c r="I2760" s="25">
        <v>0</v>
      </c>
      <c r="K2760" s="45">
        <v>500</v>
      </c>
    </row>
    <row r="2761" spans="1:11" ht="12.75" hidden="1">
      <c r="A2761" s="1" t="s">
        <v>820</v>
      </c>
      <c r="H2761" s="6">
        <v>0</v>
      </c>
      <c r="I2761" s="25">
        <v>0</v>
      </c>
      <c r="K2761" s="45">
        <v>500</v>
      </c>
    </row>
    <row r="2762" spans="1:11" ht="12.75" hidden="1">
      <c r="A2762" s="1" t="s">
        <v>821</v>
      </c>
      <c r="H2762" s="6">
        <v>0</v>
      </c>
      <c r="I2762" s="25">
        <v>0</v>
      </c>
      <c r="K2762" s="45">
        <v>500</v>
      </c>
    </row>
    <row r="2763" spans="1:11" ht="12.75" hidden="1">
      <c r="A2763" s="1" t="s">
        <v>822</v>
      </c>
      <c r="H2763" s="6">
        <v>0</v>
      </c>
      <c r="I2763" s="25">
        <v>0</v>
      </c>
      <c r="K2763" s="45">
        <v>500</v>
      </c>
    </row>
    <row r="2764" spans="1:11" ht="12.75" hidden="1">
      <c r="A2764" s="1" t="s">
        <v>823</v>
      </c>
      <c r="H2764" s="6">
        <v>0</v>
      </c>
      <c r="I2764" s="25">
        <v>0</v>
      </c>
      <c r="K2764" s="45">
        <v>500</v>
      </c>
    </row>
    <row r="2765" spans="1:11" ht="12.75" hidden="1">
      <c r="A2765" s="1" t="s">
        <v>824</v>
      </c>
      <c r="H2765" s="6">
        <v>0</v>
      </c>
      <c r="I2765" s="25">
        <v>0</v>
      </c>
      <c r="K2765" s="45">
        <v>500</v>
      </c>
    </row>
    <row r="2766" spans="1:11" ht="12.75" hidden="1">
      <c r="A2766" s="1" t="s">
        <v>825</v>
      </c>
      <c r="H2766" s="6">
        <v>0</v>
      </c>
      <c r="I2766" s="25">
        <v>0</v>
      </c>
      <c r="K2766" s="45">
        <v>500</v>
      </c>
    </row>
    <row r="2767" spans="1:11" ht="12.75" hidden="1">
      <c r="A2767" s="1" t="s">
        <v>826</v>
      </c>
      <c r="H2767" s="6">
        <v>0</v>
      </c>
      <c r="I2767" s="25">
        <v>0</v>
      </c>
      <c r="K2767" s="45">
        <v>500</v>
      </c>
    </row>
    <row r="2768" spans="1:11" ht="12.75" hidden="1">
      <c r="A2768" s="1" t="s">
        <v>827</v>
      </c>
      <c r="H2768" s="6">
        <v>0</v>
      </c>
      <c r="I2768" s="25">
        <v>0</v>
      </c>
      <c r="K2768" s="45">
        <v>500</v>
      </c>
    </row>
    <row r="2769" spans="1:11" ht="12.75" hidden="1">
      <c r="A2769" s="1" t="s">
        <v>828</v>
      </c>
      <c r="H2769" s="6">
        <v>0</v>
      </c>
      <c r="I2769" s="25">
        <v>0</v>
      </c>
      <c r="K2769" s="45">
        <v>500</v>
      </c>
    </row>
    <row r="2770" spans="1:11" ht="12.75" hidden="1">
      <c r="A2770" s="1" t="s">
        <v>829</v>
      </c>
      <c r="H2770" s="6">
        <v>0</v>
      </c>
      <c r="I2770" s="25">
        <v>0</v>
      </c>
      <c r="K2770" s="45">
        <v>500</v>
      </c>
    </row>
    <row r="2771" spans="1:11" ht="12.75" hidden="1">
      <c r="A2771" s="1" t="s">
        <v>830</v>
      </c>
      <c r="H2771" s="6">
        <v>0</v>
      </c>
      <c r="I2771" s="25">
        <v>0</v>
      </c>
      <c r="K2771" s="45">
        <v>500</v>
      </c>
    </row>
    <row r="2772" spans="1:11" ht="12.75" hidden="1">
      <c r="A2772" s="1" t="s">
        <v>831</v>
      </c>
      <c r="H2772" s="6">
        <v>0</v>
      </c>
      <c r="I2772" s="25">
        <v>0</v>
      </c>
      <c r="K2772" s="45">
        <v>500</v>
      </c>
    </row>
    <row r="2773" spans="1:11" ht="12.75" hidden="1">
      <c r="A2773" s="1" t="s">
        <v>832</v>
      </c>
      <c r="H2773" s="6">
        <v>0</v>
      </c>
      <c r="I2773" s="25">
        <v>0</v>
      </c>
      <c r="K2773" s="45">
        <v>500</v>
      </c>
    </row>
    <row r="2774" spans="1:11" ht="12.75" hidden="1">
      <c r="A2774" s="1" t="s">
        <v>833</v>
      </c>
      <c r="H2774" s="6">
        <v>0</v>
      </c>
      <c r="I2774" s="25">
        <v>0</v>
      </c>
      <c r="K2774" s="45">
        <v>500</v>
      </c>
    </row>
    <row r="2775" spans="1:11" ht="12.75" hidden="1">
      <c r="A2775" s="1" t="s">
        <v>834</v>
      </c>
      <c r="H2775" s="6">
        <v>0</v>
      </c>
      <c r="I2775" s="25">
        <v>0</v>
      </c>
      <c r="K2775" s="45">
        <v>500</v>
      </c>
    </row>
    <row r="2776" spans="1:11" ht="12.75" hidden="1">
      <c r="A2776" s="1" t="s">
        <v>835</v>
      </c>
      <c r="H2776" s="6">
        <v>0</v>
      </c>
      <c r="I2776" s="25">
        <v>0</v>
      </c>
      <c r="K2776" s="45">
        <v>500</v>
      </c>
    </row>
    <row r="2777" spans="1:11" ht="12.75" hidden="1">
      <c r="A2777" s="1" t="s">
        <v>836</v>
      </c>
      <c r="H2777" s="6">
        <v>0</v>
      </c>
      <c r="I2777" s="25">
        <v>0</v>
      </c>
      <c r="K2777" s="45">
        <v>500</v>
      </c>
    </row>
    <row r="2778" spans="1:11" ht="12.75" hidden="1">
      <c r="A2778" s="1" t="s">
        <v>837</v>
      </c>
      <c r="H2778" s="6">
        <v>0</v>
      </c>
      <c r="I2778" s="25">
        <v>0</v>
      </c>
      <c r="K2778" s="45">
        <v>500</v>
      </c>
    </row>
    <row r="2779" spans="1:11" ht="12.75" hidden="1">
      <c r="A2779" s="1" t="s">
        <v>838</v>
      </c>
      <c r="H2779" s="6">
        <v>0</v>
      </c>
      <c r="I2779" s="25">
        <v>0</v>
      </c>
      <c r="K2779" s="45">
        <v>500</v>
      </c>
    </row>
    <row r="2780" spans="1:11" ht="12.75" hidden="1">
      <c r="A2780" s="1" t="s">
        <v>839</v>
      </c>
      <c r="H2780" s="6">
        <v>0</v>
      </c>
      <c r="I2780" s="25">
        <v>0</v>
      </c>
      <c r="K2780" s="45">
        <v>500</v>
      </c>
    </row>
    <row r="2781" spans="1:11" ht="12.75" hidden="1">
      <c r="A2781" s="1" t="s">
        <v>840</v>
      </c>
      <c r="H2781" s="6">
        <v>0</v>
      </c>
      <c r="I2781" s="25">
        <v>0</v>
      </c>
      <c r="K2781" s="45">
        <v>500</v>
      </c>
    </row>
    <row r="2782" spans="1:11" ht="12.75" hidden="1">
      <c r="A2782" s="1" t="s">
        <v>841</v>
      </c>
      <c r="H2782" s="6">
        <v>0</v>
      </c>
      <c r="I2782" s="25">
        <v>0</v>
      </c>
      <c r="K2782" s="45">
        <v>500</v>
      </c>
    </row>
    <row r="2783" spans="1:11" ht="12.75" hidden="1">
      <c r="A2783" s="1" t="s">
        <v>842</v>
      </c>
      <c r="H2783" s="6">
        <v>0</v>
      </c>
      <c r="I2783" s="25">
        <v>0</v>
      </c>
      <c r="K2783" s="45">
        <v>500</v>
      </c>
    </row>
    <row r="2784" spans="1:11" ht="12.75" hidden="1">
      <c r="A2784" s="1" t="s">
        <v>843</v>
      </c>
      <c r="H2784" s="6">
        <v>0</v>
      </c>
      <c r="I2784" s="25">
        <v>0</v>
      </c>
      <c r="K2784" s="45">
        <v>500</v>
      </c>
    </row>
    <row r="2785" spans="1:11" ht="12.75" hidden="1">
      <c r="A2785" s="1" t="s">
        <v>844</v>
      </c>
      <c r="H2785" s="6">
        <v>0</v>
      </c>
      <c r="I2785" s="25">
        <v>0</v>
      </c>
      <c r="K2785" s="45">
        <v>500</v>
      </c>
    </row>
    <row r="2786" spans="1:11" ht="12.75" hidden="1">
      <c r="A2786" s="1" t="s">
        <v>845</v>
      </c>
      <c r="H2786" s="6">
        <v>0</v>
      </c>
      <c r="I2786" s="25">
        <v>0</v>
      </c>
      <c r="K2786" s="45">
        <v>500</v>
      </c>
    </row>
    <row r="2787" spans="1:11" ht="12.75" hidden="1">
      <c r="A2787" s="1" t="s">
        <v>846</v>
      </c>
      <c r="H2787" s="6">
        <v>0</v>
      </c>
      <c r="I2787" s="25">
        <v>0</v>
      </c>
      <c r="K2787" s="45">
        <v>500</v>
      </c>
    </row>
    <row r="2788" spans="1:11" ht="12.75" hidden="1">
      <c r="A2788" s="1" t="s">
        <v>847</v>
      </c>
      <c r="H2788" s="6">
        <v>0</v>
      </c>
      <c r="I2788" s="25">
        <v>0</v>
      </c>
      <c r="K2788" s="45">
        <v>500</v>
      </c>
    </row>
    <row r="2789" spans="1:11" ht="12.75" hidden="1">
      <c r="A2789" s="1" t="s">
        <v>848</v>
      </c>
      <c r="H2789" s="6">
        <v>0</v>
      </c>
      <c r="I2789" s="25">
        <v>0</v>
      </c>
      <c r="K2789" s="45">
        <v>500</v>
      </c>
    </row>
    <row r="2790" spans="1:11" ht="12.75" hidden="1">
      <c r="A2790" s="1" t="s">
        <v>849</v>
      </c>
      <c r="H2790" s="6">
        <v>0</v>
      </c>
      <c r="I2790" s="25">
        <v>0</v>
      </c>
      <c r="K2790" s="45">
        <v>500</v>
      </c>
    </row>
    <row r="2791" spans="1:11" ht="12.75" hidden="1">
      <c r="A2791" s="1" t="s">
        <v>850</v>
      </c>
      <c r="H2791" s="6">
        <v>0</v>
      </c>
      <c r="I2791" s="25">
        <v>0</v>
      </c>
      <c r="K2791" s="45">
        <v>500</v>
      </c>
    </row>
    <row r="2792" spans="1:11" ht="12.75" hidden="1">
      <c r="A2792" s="1" t="s">
        <v>851</v>
      </c>
      <c r="H2792" s="6">
        <v>0</v>
      </c>
      <c r="I2792" s="25">
        <v>0</v>
      </c>
      <c r="K2792" s="45">
        <v>500</v>
      </c>
    </row>
    <row r="2793" spans="1:11" ht="12.75" hidden="1">
      <c r="A2793" s="1" t="s">
        <v>852</v>
      </c>
      <c r="H2793" s="6">
        <v>0</v>
      </c>
      <c r="I2793" s="25">
        <v>0</v>
      </c>
      <c r="K2793" s="45">
        <v>500</v>
      </c>
    </row>
    <row r="2794" spans="1:11" ht="12.75" hidden="1">
      <c r="A2794" s="1" t="s">
        <v>853</v>
      </c>
      <c r="H2794" s="6">
        <v>0</v>
      </c>
      <c r="I2794" s="25">
        <v>0</v>
      </c>
      <c r="K2794" s="45">
        <v>500</v>
      </c>
    </row>
    <row r="2795" spans="1:11" ht="12.75" hidden="1">
      <c r="A2795" s="1" t="s">
        <v>854</v>
      </c>
      <c r="H2795" s="6">
        <v>0</v>
      </c>
      <c r="I2795" s="25">
        <v>0</v>
      </c>
      <c r="K2795" s="45">
        <v>500</v>
      </c>
    </row>
    <row r="2796" spans="1:11" ht="12.75" hidden="1">
      <c r="A2796" s="1" t="s">
        <v>855</v>
      </c>
      <c r="H2796" s="6">
        <v>0</v>
      </c>
      <c r="I2796" s="25">
        <v>0</v>
      </c>
      <c r="K2796" s="45">
        <v>500</v>
      </c>
    </row>
    <row r="2797" spans="1:11" ht="12.75" hidden="1">
      <c r="A2797" s="1" t="s">
        <v>856</v>
      </c>
      <c r="H2797" s="6">
        <v>0</v>
      </c>
      <c r="I2797" s="25">
        <v>0</v>
      </c>
      <c r="K2797" s="45">
        <v>500</v>
      </c>
    </row>
    <row r="2798" spans="1:11" ht="12.75" hidden="1">
      <c r="A2798" s="1" t="s">
        <v>857</v>
      </c>
      <c r="H2798" s="6">
        <v>0</v>
      </c>
      <c r="I2798" s="25">
        <v>0</v>
      </c>
      <c r="K2798" s="45">
        <v>500</v>
      </c>
    </row>
    <row r="2799" spans="1:11" ht="12.75" hidden="1">
      <c r="A2799" s="1" t="s">
        <v>858</v>
      </c>
      <c r="H2799" s="6">
        <v>0</v>
      </c>
      <c r="I2799" s="25">
        <v>0</v>
      </c>
      <c r="K2799" s="45">
        <v>500</v>
      </c>
    </row>
    <row r="2800" spans="1:11" ht="12.75" hidden="1">
      <c r="A2800" s="1" t="s">
        <v>859</v>
      </c>
      <c r="H2800" s="6">
        <v>0</v>
      </c>
      <c r="I2800" s="25">
        <v>0</v>
      </c>
      <c r="K2800" s="45">
        <v>500</v>
      </c>
    </row>
    <row r="2801" spans="1:11" ht="12.75" hidden="1">
      <c r="A2801" s="1" t="s">
        <v>860</v>
      </c>
      <c r="H2801" s="6">
        <v>0</v>
      </c>
      <c r="I2801" s="25">
        <v>0</v>
      </c>
      <c r="K2801" s="45">
        <v>500</v>
      </c>
    </row>
    <row r="2802" spans="1:11" ht="12.75" hidden="1">
      <c r="A2802" s="1" t="s">
        <v>861</v>
      </c>
      <c r="H2802" s="6">
        <v>0</v>
      </c>
      <c r="I2802" s="25">
        <v>0</v>
      </c>
      <c r="K2802" s="45">
        <v>500</v>
      </c>
    </row>
    <row r="2803" spans="1:11" ht="12.75" hidden="1">
      <c r="A2803" s="1" t="s">
        <v>862</v>
      </c>
      <c r="H2803" s="6">
        <v>0</v>
      </c>
      <c r="I2803" s="25">
        <v>0</v>
      </c>
      <c r="K2803" s="45">
        <v>500</v>
      </c>
    </row>
    <row r="2804" spans="1:11" ht="12.75" hidden="1">
      <c r="A2804" s="1" t="s">
        <v>863</v>
      </c>
      <c r="H2804" s="6">
        <v>0</v>
      </c>
      <c r="I2804" s="25">
        <v>0</v>
      </c>
      <c r="K2804" s="45">
        <v>500</v>
      </c>
    </row>
    <row r="2805" spans="1:11" ht="12.75" hidden="1">
      <c r="A2805" s="1" t="s">
        <v>864</v>
      </c>
      <c r="H2805" s="6">
        <v>0</v>
      </c>
      <c r="I2805" s="25">
        <v>0</v>
      </c>
      <c r="K2805" s="45">
        <v>500</v>
      </c>
    </row>
    <row r="2806" spans="1:11" ht="12.75" hidden="1">
      <c r="A2806" s="1" t="s">
        <v>865</v>
      </c>
      <c r="H2806" s="6">
        <v>0</v>
      </c>
      <c r="I2806" s="25">
        <v>0</v>
      </c>
      <c r="K2806" s="45">
        <v>500</v>
      </c>
    </row>
    <row r="2807" spans="1:11" ht="12.75" hidden="1">
      <c r="A2807" s="1" t="s">
        <v>866</v>
      </c>
      <c r="H2807" s="6">
        <v>0</v>
      </c>
      <c r="I2807" s="25">
        <v>0</v>
      </c>
      <c r="K2807" s="45">
        <v>500</v>
      </c>
    </row>
    <row r="2808" spans="1:11" ht="12.75" hidden="1">
      <c r="A2808" s="1" t="s">
        <v>867</v>
      </c>
      <c r="H2808" s="6">
        <v>0</v>
      </c>
      <c r="I2808" s="25">
        <v>0</v>
      </c>
      <c r="K2808" s="45">
        <v>500</v>
      </c>
    </row>
    <row r="2809" spans="1:11" ht="12.75" hidden="1">
      <c r="A2809" s="1" t="s">
        <v>868</v>
      </c>
      <c r="H2809" s="6">
        <v>0</v>
      </c>
      <c r="I2809" s="25">
        <v>0</v>
      </c>
      <c r="K2809" s="45">
        <v>500</v>
      </c>
    </row>
    <row r="2810" spans="1:11" ht="12.75" hidden="1">
      <c r="A2810" s="1" t="s">
        <v>869</v>
      </c>
      <c r="H2810" s="6">
        <v>0</v>
      </c>
      <c r="I2810" s="25">
        <v>0</v>
      </c>
      <c r="K2810" s="45">
        <v>500</v>
      </c>
    </row>
    <row r="2811" spans="1:11" ht="12.75" hidden="1">
      <c r="A2811" s="1" t="s">
        <v>870</v>
      </c>
      <c r="H2811" s="6">
        <v>0</v>
      </c>
      <c r="I2811" s="25">
        <v>0</v>
      </c>
      <c r="K2811" s="45">
        <v>500</v>
      </c>
    </row>
    <row r="2812" spans="1:11" ht="12.75" hidden="1">
      <c r="A2812" s="1" t="s">
        <v>871</v>
      </c>
      <c r="H2812" s="6">
        <v>0</v>
      </c>
      <c r="I2812" s="25">
        <v>0</v>
      </c>
      <c r="K2812" s="45">
        <v>500</v>
      </c>
    </row>
    <row r="2813" spans="1:11" ht="12.75" hidden="1">
      <c r="A2813" s="1" t="s">
        <v>872</v>
      </c>
      <c r="H2813" s="6">
        <v>0</v>
      </c>
      <c r="I2813" s="25">
        <v>0</v>
      </c>
      <c r="K2813" s="45">
        <v>500</v>
      </c>
    </row>
    <row r="2814" spans="1:11" ht="12.75" hidden="1">
      <c r="A2814" s="1" t="s">
        <v>873</v>
      </c>
      <c r="H2814" s="6">
        <v>0</v>
      </c>
      <c r="I2814" s="25">
        <v>0</v>
      </c>
      <c r="K2814" s="45">
        <v>500</v>
      </c>
    </row>
    <row r="2815" spans="1:11" ht="12.75" hidden="1">
      <c r="A2815" s="1" t="s">
        <v>874</v>
      </c>
      <c r="H2815" s="6">
        <v>0</v>
      </c>
      <c r="I2815" s="25">
        <v>0</v>
      </c>
      <c r="K2815" s="45">
        <v>500</v>
      </c>
    </row>
    <row r="2816" spans="1:11" ht="12.75" hidden="1">
      <c r="A2816" s="1" t="s">
        <v>875</v>
      </c>
      <c r="H2816" s="6">
        <v>0</v>
      </c>
      <c r="I2816" s="25">
        <v>0</v>
      </c>
      <c r="K2816" s="45">
        <v>500</v>
      </c>
    </row>
    <row r="2817" spans="1:11" ht="12.75" hidden="1">
      <c r="A2817" s="1" t="s">
        <v>876</v>
      </c>
      <c r="H2817" s="6">
        <v>0</v>
      </c>
      <c r="I2817" s="25">
        <v>0</v>
      </c>
      <c r="K2817" s="45">
        <v>500</v>
      </c>
    </row>
    <row r="2818" spans="1:11" ht="12.75" hidden="1">
      <c r="A2818" s="1" t="s">
        <v>877</v>
      </c>
      <c r="H2818" s="6">
        <v>0</v>
      </c>
      <c r="I2818" s="25">
        <v>0</v>
      </c>
      <c r="K2818" s="45">
        <v>500</v>
      </c>
    </row>
    <row r="2819" spans="1:11" ht="12.75" hidden="1">
      <c r="A2819" s="1" t="s">
        <v>878</v>
      </c>
      <c r="H2819" s="6">
        <v>0</v>
      </c>
      <c r="I2819" s="25">
        <v>0</v>
      </c>
      <c r="K2819" s="45">
        <v>500</v>
      </c>
    </row>
    <row r="2820" spans="1:11" ht="12.75" hidden="1">
      <c r="A2820" s="1" t="s">
        <v>879</v>
      </c>
      <c r="H2820" s="6">
        <v>0</v>
      </c>
      <c r="I2820" s="25">
        <v>0</v>
      </c>
      <c r="K2820" s="45">
        <v>500</v>
      </c>
    </row>
    <row r="2821" spans="1:11" ht="12.75" hidden="1">
      <c r="A2821" s="1" t="s">
        <v>880</v>
      </c>
      <c r="H2821" s="6">
        <v>0</v>
      </c>
      <c r="I2821" s="25">
        <v>0</v>
      </c>
      <c r="K2821" s="45">
        <v>500</v>
      </c>
    </row>
    <row r="2822" spans="1:11" ht="12.75" hidden="1">
      <c r="A2822" s="1" t="s">
        <v>881</v>
      </c>
      <c r="H2822" s="6">
        <v>0</v>
      </c>
      <c r="I2822" s="25">
        <v>0</v>
      </c>
      <c r="K2822" s="45">
        <v>500</v>
      </c>
    </row>
    <row r="2823" spans="1:11" ht="12.75" hidden="1">
      <c r="A2823" s="1" t="s">
        <v>882</v>
      </c>
      <c r="H2823" s="6">
        <v>0</v>
      </c>
      <c r="I2823" s="25">
        <v>0</v>
      </c>
      <c r="K2823" s="45">
        <v>500</v>
      </c>
    </row>
    <row r="2824" spans="1:11" ht="12.75" hidden="1">
      <c r="A2824" s="1" t="s">
        <v>883</v>
      </c>
      <c r="H2824" s="6">
        <v>0</v>
      </c>
      <c r="I2824" s="25">
        <v>0</v>
      </c>
      <c r="K2824" s="45">
        <v>500</v>
      </c>
    </row>
    <row r="2825" spans="1:11" ht="12.75" hidden="1">
      <c r="A2825" s="1" t="s">
        <v>884</v>
      </c>
      <c r="H2825" s="6">
        <v>0</v>
      </c>
      <c r="I2825" s="25">
        <v>0</v>
      </c>
      <c r="K2825" s="45">
        <v>500</v>
      </c>
    </row>
    <row r="2826" spans="1:11" ht="12.75" hidden="1">
      <c r="A2826" s="1" t="s">
        <v>885</v>
      </c>
      <c r="H2826" s="6">
        <v>0</v>
      </c>
      <c r="I2826" s="25">
        <v>0</v>
      </c>
      <c r="K2826" s="45">
        <v>500</v>
      </c>
    </row>
    <row r="2827" spans="1:11" ht="12.75" hidden="1">
      <c r="A2827" s="1" t="s">
        <v>886</v>
      </c>
      <c r="H2827" s="6">
        <v>0</v>
      </c>
      <c r="I2827" s="25">
        <v>0</v>
      </c>
      <c r="K2827" s="45">
        <v>500</v>
      </c>
    </row>
    <row r="2828" spans="1:11" ht="12.75" hidden="1">
      <c r="A2828" s="1" t="s">
        <v>887</v>
      </c>
      <c r="H2828" s="6">
        <v>0</v>
      </c>
      <c r="I2828" s="25">
        <v>0</v>
      </c>
      <c r="K2828" s="45">
        <v>500</v>
      </c>
    </row>
    <row r="2829" spans="1:11" ht="12.75" hidden="1">
      <c r="A2829" s="1" t="s">
        <v>888</v>
      </c>
      <c r="H2829" s="6">
        <v>0</v>
      </c>
      <c r="I2829" s="25">
        <v>0</v>
      </c>
      <c r="K2829" s="45">
        <v>500</v>
      </c>
    </row>
    <row r="2830" spans="1:11" ht="12.75" hidden="1">
      <c r="A2830" s="1" t="s">
        <v>889</v>
      </c>
      <c r="H2830" s="6">
        <v>0</v>
      </c>
      <c r="I2830" s="25">
        <v>0</v>
      </c>
      <c r="K2830" s="45">
        <v>500</v>
      </c>
    </row>
    <row r="2831" spans="1:11" ht="12.75" hidden="1">
      <c r="A2831" s="1" t="s">
        <v>890</v>
      </c>
      <c r="H2831" s="6">
        <v>0</v>
      </c>
      <c r="I2831" s="25">
        <v>0</v>
      </c>
      <c r="K2831" s="45">
        <v>500</v>
      </c>
    </row>
    <row r="2832" spans="1:11" ht="12.75" hidden="1">
      <c r="A2832" s="1" t="s">
        <v>891</v>
      </c>
      <c r="H2832" s="6">
        <v>0</v>
      </c>
      <c r="I2832" s="25">
        <v>0</v>
      </c>
      <c r="K2832" s="45">
        <v>500</v>
      </c>
    </row>
    <row r="2833" spans="1:11" ht="12.75" hidden="1">
      <c r="A2833" s="1" t="s">
        <v>892</v>
      </c>
      <c r="H2833" s="6">
        <v>0</v>
      </c>
      <c r="I2833" s="25">
        <v>0</v>
      </c>
      <c r="K2833" s="45">
        <v>500</v>
      </c>
    </row>
    <row r="2834" spans="1:11" ht="12.75" hidden="1">
      <c r="A2834" s="1" t="s">
        <v>893</v>
      </c>
      <c r="H2834" s="6">
        <v>0</v>
      </c>
      <c r="I2834" s="25">
        <v>0</v>
      </c>
      <c r="K2834" s="45">
        <v>500</v>
      </c>
    </row>
    <row r="2835" spans="1:11" ht="12.75" hidden="1">
      <c r="A2835" s="1" t="s">
        <v>894</v>
      </c>
      <c r="H2835" s="6">
        <v>0</v>
      </c>
      <c r="I2835" s="25">
        <v>0</v>
      </c>
      <c r="K2835" s="45">
        <v>500</v>
      </c>
    </row>
    <row r="2836" spans="1:11" ht="12.75" hidden="1">
      <c r="A2836" s="1" t="s">
        <v>895</v>
      </c>
      <c r="H2836" s="6">
        <v>0</v>
      </c>
      <c r="I2836" s="25">
        <v>0</v>
      </c>
      <c r="K2836" s="45">
        <v>500</v>
      </c>
    </row>
    <row r="2837" spans="1:11" ht="12.75" hidden="1">
      <c r="A2837" s="1" t="s">
        <v>896</v>
      </c>
      <c r="H2837" s="6">
        <v>0</v>
      </c>
      <c r="I2837" s="25">
        <v>0</v>
      </c>
      <c r="K2837" s="45">
        <v>500</v>
      </c>
    </row>
    <row r="2838" spans="1:11" ht="12.75" hidden="1">
      <c r="A2838" s="1" t="s">
        <v>897</v>
      </c>
      <c r="H2838" s="6">
        <v>0</v>
      </c>
      <c r="I2838" s="25">
        <v>0</v>
      </c>
      <c r="K2838" s="45">
        <v>500</v>
      </c>
    </row>
    <row r="2839" spans="1:11" ht="12.75" hidden="1">
      <c r="A2839" s="1" t="s">
        <v>898</v>
      </c>
      <c r="H2839" s="6">
        <v>0</v>
      </c>
      <c r="I2839" s="25">
        <v>0</v>
      </c>
      <c r="K2839" s="45">
        <v>500</v>
      </c>
    </row>
    <row r="2840" spans="1:11" ht="12.75" hidden="1">
      <c r="A2840" s="1" t="s">
        <v>899</v>
      </c>
      <c r="H2840" s="6">
        <v>0</v>
      </c>
      <c r="I2840" s="25">
        <v>0</v>
      </c>
      <c r="K2840" s="45">
        <v>500</v>
      </c>
    </row>
    <row r="2841" spans="1:11" ht="12.75" hidden="1">
      <c r="A2841" s="1" t="s">
        <v>900</v>
      </c>
      <c r="H2841" s="6">
        <v>0</v>
      </c>
      <c r="I2841" s="25">
        <v>0</v>
      </c>
      <c r="K2841" s="45">
        <v>500</v>
      </c>
    </row>
    <row r="2842" spans="1:11" ht="12.75" hidden="1">
      <c r="A2842" s="1" t="s">
        <v>901</v>
      </c>
      <c r="H2842" s="6">
        <v>0</v>
      </c>
      <c r="I2842" s="25">
        <v>0</v>
      </c>
      <c r="K2842" s="45">
        <v>500</v>
      </c>
    </row>
    <row r="2843" spans="1:11" ht="12.75" hidden="1">
      <c r="A2843" s="1" t="s">
        <v>902</v>
      </c>
      <c r="H2843" s="6">
        <v>0</v>
      </c>
      <c r="I2843" s="25">
        <v>0</v>
      </c>
      <c r="K2843" s="45">
        <v>500</v>
      </c>
    </row>
    <row r="2844" spans="1:11" ht="12.75" hidden="1">
      <c r="A2844" s="1" t="s">
        <v>903</v>
      </c>
      <c r="H2844" s="6">
        <v>0</v>
      </c>
      <c r="I2844" s="25">
        <v>0</v>
      </c>
      <c r="K2844" s="45">
        <v>500</v>
      </c>
    </row>
    <row r="2845" spans="1:11" ht="12.75" hidden="1">
      <c r="A2845" s="1" t="s">
        <v>904</v>
      </c>
      <c r="H2845" s="6">
        <v>0</v>
      </c>
      <c r="I2845" s="25">
        <v>0</v>
      </c>
      <c r="K2845" s="45">
        <v>500</v>
      </c>
    </row>
    <row r="2846" spans="1:11" ht="12.75" hidden="1">
      <c r="A2846" s="1" t="s">
        <v>905</v>
      </c>
      <c r="H2846" s="6">
        <v>0</v>
      </c>
      <c r="I2846" s="25">
        <v>0</v>
      </c>
      <c r="K2846" s="45">
        <v>500</v>
      </c>
    </row>
    <row r="2847" spans="1:11" ht="12.75" hidden="1">
      <c r="A2847" s="1" t="s">
        <v>906</v>
      </c>
      <c r="H2847" s="6">
        <v>0</v>
      </c>
      <c r="I2847" s="25">
        <v>0</v>
      </c>
      <c r="K2847" s="45">
        <v>500</v>
      </c>
    </row>
    <row r="2848" spans="1:11" ht="12.75" hidden="1">
      <c r="A2848" s="1" t="s">
        <v>907</v>
      </c>
      <c r="H2848" s="6">
        <v>0</v>
      </c>
      <c r="I2848" s="25">
        <v>0</v>
      </c>
      <c r="K2848" s="45">
        <v>500</v>
      </c>
    </row>
    <row r="2849" spans="1:11" ht="12.75" hidden="1">
      <c r="A2849" s="1" t="s">
        <v>908</v>
      </c>
      <c r="H2849" s="6">
        <v>0</v>
      </c>
      <c r="I2849" s="25">
        <v>0</v>
      </c>
      <c r="K2849" s="45">
        <v>500</v>
      </c>
    </row>
    <row r="2850" spans="1:11" ht="12.75" hidden="1">
      <c r="A2850" s="1" t="s">
        <v>909</v>
      </c>
      <c r="H2850" s="6">
        <v>0</v>
      </c>
      <c r="I2850" s="25">
        <v>0</v>
      </c>
      <c r="K2850" s="45">
        <v>500</v>
      </c>
    </row>
    <row r="2851" spans="1:11" ht="12.75" hidden="1">
      <c r="A2851" s="1" t="s">
        <v>910</v>
      </c>
      <c r="H2851" s="6">
        <v>0</v>
      </c>
      <c r="I2851" s="25">
        <v>0</v>
      </c>
      <c r="K2851" s="45">
        <v>500</v>
      </c>
    </row>
    <row r="2852" spans="1:11" ht="12.75" hidden="1">
      <c r="A2852" s="1" t="s">
        <v>911</v>
      </c>
      <c r="H2852" s="6">
        <v>0</v>
      </c>
      <c r="I2852" s="25">
        <v>0</v>
      </c>
      <c r="K2852" s="45">
        <v>500</v>
      </c>
    </row>
    <row r="2853" spans="1:11" ht="12.75" hidden="1">
      <c r="A2853" s="1" t="s">
        <v>912</v>
      </c>
      <c r="H2853" s="6">
        <v>0</v>
      </c>
      <c r="I2853" s="25">
        <v>0</v>
      </c>
      <c r="K2853" s="45">
        <v>500</v>
      </c>
    </row>
    <row r="2854" spans="1:11" ht="12.75" hidden="1">
      <c r="A2854" s="1" t="s">
        <v>913</v>
      </c>
      <c r="H2854" s="6">
        <v>0</v>
      </c>
      <c r="I2854" s="25">
        <v>0</v>
      </c>
      <c r="K2854" s="45">
        <v>500</v>
      </c>
    </row>
    <row r="2855" spans="1:11" ht="12.75" hidden="1">
      <c r="A2855" s="1" t="s">
        <v>914</v>
      </c>
      <c r="H2855" s="6">
        <v>0</v>
      </c>
      <c r="I2855" s="25">
        <v>0</v>
      </c>
      <c r="K2855" s="45">
        <v>500</v>
      </c>
    </row>
    <row r="2856" spans="1:11" ht="12.75" hidden="1">
      <c r="A2856" s="1" t="s">
        <v>915</v>
      </c>
      <c r="H2856" s="6">
        <v>0</v>
      </c>
      <c r="I2856" s="25">
        <v>0</v>
      </c>
      <c r="K2856" s="45">
        <v>500</v>
      </c>
    </row>
    <row r="2857" spans="1:11" ht="12.75" hidden="1">
      <c r="A2857" s="1" t="s">
        <v>916</v>
      </c>
      <c r="H2857" s="6">
        <v>0</v>
      </c>
      <c r="I2857" s="25">
        <v>0</v>
      </c>
      <c r="K2857" s="45">
        <v>500</v>
      </c>
    </row>
    <row r="2858" spans="1:11" ht="12.75" hidden="1">
      <c r="A2858" s="1" t="s">
        <v>917</v>
      </c>
      <c r="H2858" s="6">
        <v>0</v>
      </c>
      <c r="I2858" s="25">
        <v>0</v>
      </c>
      <c r="K2858" s="45">
        <v>500</v>
      </c>
    </row>
    <row r="2859" spans="1:11" ht="12.75" hidden="1">
      <c r="A2859" s="1" t="s">
        <v>918</v>
      </c>
      <c r="H2859" s="6">
        <v>0</v>
      </c>
      <c r="I2859" s="25">
        <v>0</v>
      </c>
      <c r="K2859" s="45">
        <v>500</v>
      </c>
    </row>
    <row r="2860" spans="1:11" ht="12.75" hidden="1">
      <c r="A2860" s="1" t="s">
        <v>919</v>
      </c>
      <c r="H2860" s="6">
        <v>0</v>
      </c>
      <c r="I2860" s="25">
        <v>0</v>
      </c>
      <c r="K2860" s="45">
        <v>500</v>
      </c>
    </row>
    <row r="2861" spans="1:11" ht="12.75" hidden="1">
      <c r="A2861" s="1" t="s">
        <v>920</v>
      </c>
      <c r="H2861" s="6">
        <v>0</v>
      </c>
      <c r="I2861" s="25">
        <v>0</v>
      </c>
      <c r="K2861" s="45">
        <v>500</v>
      </c>
    </row>
    <row r="2862" spans="1:11" ht="12.75" hidden="1">
      <c r="A2862" s="1" t="s">
        <v>921</v>
      </c>
      <c r="H2862" s="6">
        <v>0</v>
      </c>
      <c r="I2862" s="25">
        <v>0</v>
      </c>
      <c r="K2862" s="45">
        <v>500</v>
      </c>
    </row>
    <row r="2863" spans="1:11" ht="12.75" hidden="1">
      <c r="A2863" s="1" t="s">
        <v>922</v>
      </c>
      <c r="H2863" s="6">
        <v>0</v>
      </c>
      <c r="I2863" s="25">
        <v>0</v>
      </c>
      <c r="K2863" s="45">
        <v>500</v>
      </c>
    </row>
    <row r="2864" spans="1:11" ht="12.75" hidden="1">
      <c r="A2864" s="1" t="s">
        <v>923</v>
      </c>
      <c r="H2864" s="6">
        <v>0</v>
      </c>
      <c r="I2864" s="25">
        <v>0</v>
      </c>
      <c r="K2864" s="45">
        <v>500</v>
      </c>
    </row>
    <row r="2865" spans="1:11" ht="12.75" hidden="1">
      <c r="A2865" s="1" t="s">
        <v>924</v>
      </c>
      <c r="H2865" s="6">
        <v>0</v>
      </c>
      <c r="I2865" s="25">
        <v>0</v>
      </c>
      <c r="K2865" s="45">
        <v>500</v>
      </c>
    </row>
    <row r="2866" spans="1:11" ht="12.75" hidden="1">
      <c r="A2866" s="1" t="s">
        <v>925</v>
      </c>
      <c r="H2866" s="6">
        <v>0</v>
      </c>
      <c r="I2866" s="25">
        <v>0</v>
      </c>
      <c r="K2866" s="45">
        <v>500</v>
      </c>
    </row>
    <row r="2867" spans="1:11" ht="12.75" hidden="1">
      <c r="A2867" s="1" t="s">
        <v>926</v>
      </c>
      <c r="H2867" s="6">
        <v>0</v>
      </c>
      <c r="I2867" s="25">
        <v>0</v>
      </c>
      <c r="K2867" s="45">
        <v>500</v>
      </c>
    </row>
    <row r="2868" spans="1:11" ht="12.75" hidden="1">
      <c r="A2868" s="1" t="s">
        <v>927</v>
      </c>
      <c r="H2868" s="6">
        <v>0</v>
      </c>
      <c r="I2868" s="25">
        <v>0</v>
      </c>
      <c r="K2868" s="45">
        <v>500</v>
      </c>
    </row>
    <row r="2869" spans="1:11" ht="12.75" hidden="1">
      <c r="A2869" s="1" t="s">
        <v>928</v>
      </c>
      <c r="H2869" s="6">
        <v>0</v>
      </c>
      <c r="I2869" s="25">
        <v>0</v>
      </c>
      <c r="K2869" s="45">
        <v>500</v>
      </c>
    </row>
    <row r="2870" spans="1:11" ht="12.75" hidden="1">
      <c r="A2870" s="1" t="s">
        <v>929</v>
      </c>
      <c r="H2870" s="6">
        <v>0</v>
      </c>
      <c r="I2870" s="25">
        <v>0</v>
      </c>
      <c r="K2870" s="45">
        <v>500</v>
      </c>
    </row>
    <row r="2871" spans="1:11" ht="12.75" hidden="1">
      <c r="A2871" s="1" t="s">
        <v>930</v>
      </c>
      <c r="H2871" s="6">
        <v>0</v>
      </c>
      <c r="I2871" s="25">
        <v>0</v>
      </c>
      <c r="K2871" s="45">
        <v>500</v>
      </c>
    </row>
    <row r="2872" spans="1:11" ht="12.75" hidden="1">
      <c r="A2872" s="1" t="s">
        <v>931</v>
      </c>
      <c r="H2872" s="6">
        <v>0</v>
      </c>
      <c r="I2872" s="25">
        <v>0</v>
      </c>
      <c r="K2872" s="45">
        <v>500</v>
      </c>
    </row>
    <row r="2873" spans="1:11" ht="12.75" hidden="1">
      <c r="A2873" s="1" t="s">
        <v>932</v>
      </c>
      <c r="H2873" s="6">
        <v>0</v>
      </c>
      <c r="I2873" s="25">
        <v>0</v>
      </c>
      <c r="K2873" s="45">
        <v>500</v>
      </c>
    </row>
    <row r="2874" spans="1:11" ht="12.75" hidden="1">
      <c r="A2874" s="1" t="s">
        <v>933</v>
      </c>
      <c r="H2874" s="6">
        <v>0</v>
      </c>
      <c r="I2874" s="25">
        <v>0</v>
      </c>
      <c r="K2874" s="45">
        <v>500</v>
      </c>
    </row>
    <row r="2875" spans="1:11" ht="12.75" hidden="1">
      <c r="A2875" s="1" t="s">
        <v>934</v>
      </c>
      <c r="H2875" s="6">
        <v>0</v>
      </c>
      <c r="I2875" s="25">
        <v>0</v>
      </c>
      <c r="K2875" s="45">
        <v>500</v>
      </c>
    </row>
    <row r="2876" spans="1:11" ht="12.75" hidden="1">
      <c r="A2876" s="1" t="s">
        <v>935</v>
      </c>
      <c r="H2876" s="6">
        <v>0</v>
      </c>
      <c r="I2876" s="25">
        <v>0</v>
      </c>
      <c r="K2876" s="45">
        <v>500</v>
      </c>
    </row>
    <row r="2877" spans="1:11" ht="12.75" hidden="1">
      <c r="A2877" s="1" t="s">
        <v>936</v>
      </c>
      <c r="H2877" s="6">
        <v>0</v>
      </c>
      <c r="I2877" s="25">
        <v>0</v>
      </c>
      <c r="K2877" s="45">
        <v>500</v>
      </c>
    </row>
    <row r="2878" spans="1:11" ht="12.75" hidden="1">
      <c r="A2878" s="1" t="s">
        <v>937</v>
      </c>
      <c r="H2878" s="6">
        <v>0</v>
      </c>
      <c r="I2878" s="25">
        <v>0</v>
      </c>
      <c r="K2878" s="45">
        <v>500</v>
      </c>
    </row>
    <row r="2879" spans="1:11" ht="12.75" hidden="1">
      <c r="A2879" s="1" t="s">
        <v>938</v>
      </c>
      <c r="H2879" s="6">
        <v>0</v>
      </c>
      <c r="I2879" s="25">
        <v>0</v>
      </c>
      <c r="K2879" s="45">
        <v>500</v>
      </c>
    </row>
    <row r="2880" spans="1:11" ht="12.75" hidden="1">
      <c r="A2880" s="1" t="s">
        <v>939</v>
      </c>
      <c r="H2880" s="6">
        <v>0</v>
      </c>
      <c r="I2880" s="25">
        <v>0</v>
      </c>
      <c r="K2880" s="45">
        <v>500</v>
      </c>
    </row>
    <row r="2881" spans="1:11" ht="12.75" hidden="1">
      <c r="A2881" s="1" t="s">
        <v>940</v>
      </c>
      <c r="H2881" s="6">
        <v>0</v>
      </c>
      <c r="I2881" s="25">
        <v>0</v>
      </c>
      <c r="K2881" s="45">
        <v>500</v>
      </c>
    </row>
    <row r="2882" spans="1:11" ht="12.75" hidden="1">
      <c r="A2882" s="1" t="s">
        <v>941</v>
      </c>
      <c r="H2882" s="6">
        <v>0</v>
      </c>
      <c r="I2882" s="25">
        <v>0</v>
      </c>
      <c r="K2882" s="45">
        <v>500</v>
      </c>
    </row>
    <row r="2883" spans="1:11" ht="12.75" hidden="1">
      <c r="A2883" s="1" t="s">
        <v>942</v>
      </c>
      <c r="H2883" s="6">
        <v>0</v>
      </c>
      <c r="I2883" s="25">
        <v>0</v>
      </c>
      <c r="K2883" s="45">
        <v>500</v>
      </c>
    </row>
    <row r="2884" spans="1:11" ht="12.75" hidden="1">
      <c r="A2884" s="1" t="s">
        <v>943</v>
      </c>
      <c r="H2884" s="6">
        <v>0</v>
      </c>
      <c r="I2884" s="25">
        <v>0</v>
      </c>
      <c r="K2884" s="45">
        <v>500</v>
      </c>
    </row>
    <row r="2885" spans="1:11" ht="12.75" hidden="1">
      <c r="A2885" s="1" t="s">
        <v>944</v>
      </c>
      <c r="H2885" s="6">
        <v>0</v>
      </c>
      <c r="I2885" s="25">
        <v>0</v>
      </c>
      <c r="K2885" s="45">
        <v>500</v>
      </c>
    </row>
    <row r="2886" spans="1:11" ht="12.75" hidden="1">
      <c r="A2886" s="1" t="s">
        <v>945</v>
      </c>
      <c r="H2886" s="6">
        <v>0</v>
      </c>
      <c r="I2886" s="25">
        <v>0</v>
      </c>
      <c r="K2886" s="45">
        <v>500</v>
      </c>
    </row>
    <row r="2887" spans="1:11" ht="12.75" hidden="1">
      <c r="A2887" s="1" t="s">
        <v>946</v>
      </c>
      <c r="H2887" s="6">
        <v>0</v>
      </c>
      <c r="I2887" s="25">
        <v>0</v>
      </c>
      <c r="K2887" s="45">
        <v>500</v>
      </c>
    </row>
    <row r="2888" spans="1:11" ht="12.75" hidden="1">
      <c r="A2888" s="1" t="s">
        <v>947</v>
      </c>
      <c r="H2888" s="6">
        <v>0</v>
      </c>
      <c r="I2888" s="25">
        <v>0</v>
      </c>
      <c r="K2888" s="45">
        <v>500</v>
      </c>
    </row>
    <row r="2889" spans="1:11" ht="12.75" hidden="1">
      <c r="A2889" s="1" t="s">
        <v>948</v>
      </c>
      <c r="H2889" s="6">
        <v>0</v>
      </c>
      <c r="I2889" s="25">
        <v>0</v>
      </c>
      <c r="K2889" s="45">
        <v>500</v>
      </c>
    </row>
    <row r="2890" spans="1:11" ht="12.75" hidden="1">
      <c r="A2890" s="1" t="s">
        <v>949</v>
      </c>
      <c r="H2890" s="6">
        <v>0</v>
      </c>
      <c r="I2890" s="25">
        <v>0</v>
      </c>
      <c r="K2890" s="45">
        <v>500</v>
      </c>
    </row>
    <row r="2891" spans="1:11" ht="12.75" hidden="1">
      <c r="A2891" s="1" t="s">
        <v>950</v>
      </c>
      <c r="H2891" s="6">
        <v>0</v>
      </c>
      <c r="I2891" s="25">
        <v>0</v>
      </c>
      <c r="K2891" s="45">
        <v>500</v>
      </c>
    </row>
    <row r="2892" spans="1:11" ht="12.75" hidden="1">
      <c r="A2892" s="1" t="s">
        <v>951</v>
      </c>
      <c r="H2892" s="6">
        <v>0</v>
      </c>
      <c r="I2892" s="25">
        <v>0</v>
      </c>
      <c r="K2892" s="45">
        <v>500</v>
      </c>
    </row>
    <row r="2893" spans="1:11" ht="12.75" hidden="1">
      <c r="A2893" s="1" t="s">
        <v>952</v>
      </c>
      <c r="H2893" s="6">
        <v>0</v>
      </c>
      <c r="I2893" s="25">
        <v>0</v>
      </c>
      <c r="K2893" s="45">
        <v>500</v>
      </c>
    </row>
    <row r="2894" spans="1:11" ht="12.75" hidden="1">
      <c r="A2894" s="1" t="s">
        <v>953</v>
      </c>
      <c r="H2894" s="6">
        <v>0</v>
      </c>
      <c r="I2894" s="25">
        <v>0</v>
      </c>
      <c r="K2894" s="45">
        <v>500</v>
      </c>
    </row>
    <row r="2895" spans="1:11" ht="12.75" hidden="1">
      <c r="A2895" s="1" t="s">
        <v>954</v>
      </c>
      <c r="H2895" s="6">
        <v>0</v>
      </c>
      <c r="I2895" s="25">
        <v>0</v>
      </c>
      <c r="K2895" s="45">
        <v>500</v>
      </c>
    </row>
    <row r="2896" spans="1:11" ht="12.75" hidden="1">
      <c r="A2896" s="1" t="s">
        <v>955</v>
      </c>
      <c r="H2896" s="6">
        <v>0</v>
      </c>
      <c r="I2896" s="25">
        <v>0</v>
      </c>
      <c r="K2896" s="45">
        <v>500</v>
      </c>
    </row>
    <row r="2897" spans="1:11" ht="12.75" hidden="1">
      <c r="A2897" s="1" t="s">
        <v>956</v>
      </c>
      <c r="H2897" s="6">
        <v>0</v>
      </c>
      <c r="I2897" s="25">
        <v>0</v>
      </c>
      <c r="K2897" s="45">
        <v>500</v>
      </c>
    </row>
    <row r="2898" spans="1:11" ht="12.75" hidden="1">
      <c r="A2898" s="1" t="s">
        <v>957</v>
      </c>
      <c r="H2898" s="6">
        <v>0</v>
      </c>
      <c r="I2898" s="25">
        <v>0</v>
      </c>
      <c r="K2898" s="45">
        <v>500</v>
      </c>
    </row>
    <row r="2899" spans="1:11" ht="12.75" hidden="1">
      <c r="A2899" s="1" t="s">
        <v>958</v>
      </c>
      <c r="H2899" s="6">
        <v>0</v>
      </c>
      <c r="I2899" s="25">
        <v>0</v>
      </c>
      <c r="K2899" s="45">
        <v>500</v>
      </c>
    </row>
    <row r="2900" spans="1:11" ht="12.75" hidden="1">
      <c r="A2900" s="1" t="s">
        <v>959</v>
      </c>
      <c r="H2900" s="6">
        <v>0</v>
      </c>
      <c r="I2900" s="25">
        <v>0</v>
      </c>
      <c r="K2900" s="45">
        <v>500</v>
      </c>
    </row>
    <row r="2901" spans="1:11" ht="12.75" hidden="1">
      <c r="A2901" s="1" t="s">
        <v>960</v>
      </c>
      <c r="H2901" s="6">
        <v>0</v>
      </c>
      <c r="I2901" s="25">
        <v>0</v>
      </c>
      <c r="K2901" s="45">
        <v>500</v>
      </c>
    </row>
    <row r="2902" spans="1:11" ht="12.75" hidden="1">
      <c r="A2902" s="1" t="s">
        <v>961</v>
      </c>
      <c r="H2902" s="6">
        <v>0</v>
      </c>
      <c r="I2902" s="25">
        <v>0</v>
      </c>
      <c r="K2902" s="45">
        <v>500</v>
      </c>
    </row>
    <row r="2903" spans="1:11" ht="12.75" hidden="1">
      <c r="A2903" s="1" t="s">
        <v>962</v>
      </c>
      <c r="H2903" s="6">
        <v>0</v>
      </c>
      <c r="I2903" s="25">
        <v>0</v>
      </c>
      <c r="K2903" s="45">
        <v>500</v>
      </c>
    </row>
    <row r="2904" spans="1:11" ht="12.75" hidden="1">
      <c r="A2904" s="1" t="s">
        <v>963</v>
      </c>
      <c r="H2904" s="6">
        <v>0</v>
      </c>
      <c r="I2904" s="25">
        <v>0</v>
      </c>
      <c r="K2904" s="45">
        <v>500</v>
      </c>
    </row>
    <row r="2905" spans="1:11" ht="12.75" hidden="1">
      <c r="A2905" s="1" t="s">
        <v>964</v>
      </c>
      <c r="H2905" s="6">
        <v>0</v>
      </c>
      <c r="I2905" s="25">
        <v>0</v>
      </c>
      <c r="K2905" s="45">
        <v>500</v>
      </c>
    </row>
    <row r="2906" spans="1:11" ht="12.75" hidden="1">
      <c r="A2906" s="1" t="s">
        <v>965</v>
      </c>
      <c r="H2906" s="6">
        <v>0</v>
      </c>
      <c r="I2906" s="25">
        <v>0</v>
      </c>
      <c r="K2906" s="45">
        <v>500</v>
      </c>
    </row>
    <row r="2907" spans="1:11" ht="12.75" hidden="1">
      <c r="A2907" s="1" t="s">
        <v>966</v>
      </c>
      <c r="H2907" s="6">
        <v>0</v>
      </c>
      <c r="I2907" s="25">
        <v>0</v>
      </c>
      <c r="K2907" s="45">
        <v>500</v>
      </c>
    </row>
    <row r="2908" spans="1:11" ht="12.75" hidden="1">
      <c r="A2908" s="1" t="s">
        <v>967</v>
      </c>
      <c r="H2908" s="6">
        <v>0</v>
      </c>
      <c r="I2908" s="25">
        <v>0</v>
      </c>
      <c r="K2908" s="45">
        <v>500</v>
      </c>
    </row>
    <row r="2909" spans="1:11" ht="12.75" hidden="1">
      <c r="A2909" s="1" t="s">
        <v>968</v>
      </c>
      <c r="H2909" s="6">
        <v>0</v>
      </c>
      <c r="I2909" s="25">
        <v>0</v>
      </c>
      <c r="K2909" s="45">
        <v>500</v>
      </c>
    </row>
    <row r="2910" spans="1:11" ht="12.75" hidden="1">
      <c r="A2910" s="1" t="s">
        <v>969</v>
      </c>
      <c r="H2910" s="6">
        <v>0</v>
      </c>
      <c r="I2910" s="25">
        <v>0</v>
      </c>
      <c r="K2910" s="45">
        <v>500</v>
      </c>
    </row>
    <row r="2911" spans="1:11" ht="12.75" hidden="1">
      <c r="A2911" s="1" t="s">
        <v>970</v>
      </c>
      <c r="H2911" s="6">
        <v>0</v>
      </c>
      <c r="I2911" s="25">
        <v>0</v>
      </c>
      <c r="K2911" s="45">
        <v>500</v>
      </c>
    </row>
    <row r="2912" spans="1:11" ht="12.75" hidden="1">
      <c r="A2912" s="1" t="s">
        <v>971</v>
      </c>
      <c r="H2912" s="6">
        <v>0</v>
      </c>
      <c r="I2912" s="25">
        <v>0</v>
      </c>
      <c r="K2912" s="45">
        <v>500</v>
      </c>
    </row>
    <row r="2913" spans="1:11" ht="12.75" hidden="1">
      <c r="A2913" s="1" t="s">
        <v>972</v>
      </c>
      <c r="H2913" s="6">
        <v>0</v>
      </c>
      <c r="I2913" s="25">
        <v>0</v>
      </c>
      <c r="K2913" s="45">
        <v>500</v>
      </c>
    </row>
    <row r="2914" spans="1:11" ht="12.75" hidden="1">
      <c r="A2914" s="1" t="s">
        <v>973</v>
      </c>
      <c r="H2914" s="6">
        <v>0</v>
      </c>
      <c r="I2914" s="25">
        <v>0</v>
      </c>
      <c r="K2914" s="45">
        <v>500</v>
      </c>
    </row>
    <row r="2915" spans="1:11" ht="12.75" hidden="1">
      <c r="A2915" s="1" t="s">
        <v>974</v>
      </c>
      <c r="H2915" s="6">
        <v>0</v>
      </c>
      <c r="I2915" s="25">
        <v>0</v>
      </c>
      <c r="K2915" s="45">
        <v>500</v>
      </c>
    </row>
    <row r="2916" spans="1:11" ht="12.75" hidden="1">
      <c r="A2916" s="1" t="s">
        <v>975</v>
      </c>
      <c r="H2916" s="6">
        <v>0</v>
      </c>
      <c r="I2916" s="25">
        <v>0</v>
      </c>
      <c r="K2916" s="45">
        <v>500</v>
      </c>
    </row>
    <row r="2917" spans="1:11" ht="12.75" hidden="1">
      <c r="A2917" s="1" t="s">
        <v>976</v>
      </c>
      <c r="H2917" s="6">
        <v>0</v>
      </c>
      <c r="I2917" s="25">
        <v>0</v>
      </c>
      <c r="K2917" s="45">
        <v>500</v>
      </c>
    </row>
    <row r="2918" spans="1:11" ht="12.75" hidden="1">
      <c r="A2918" s="1" t="s">
        <v>977</v>
      </c>
      <c r="H2918" s="6">
        <v>0</v>
      </c>
      <c r="I2918" s="25">
        <v>0</v>
      </c>
      <c r="K2918" s="45">
        <v>500</v>
      </c>
    </row>
    <row r="2919" spans="1:11" ht="12.75" hidden="1">
      <c r="A2919" s="1" t="s">
        <v>978</v>
      </c>
      <c r="H2919" s="6">
        <v>0</v>
      </c>
      <c r="I2919" s="25">
        <v>0</v>
      </c>
      <c r="K2919" s="45">
        <v>500</v>
      </c>
    </row>
    <row r="2920" spans="1:11" ht="12.75" hidden="1">
      <c r="A2920" s="1" t="s">
        <v>979</v>
      </c>
      <c r="H2920" s="6">
        <v>0</v>
      </c>
      <c r="I2920" s="25">
        <v>0</v>
      </c>
      <c r="K2920" s="45">
        <v>500</v>
      </c>
    </row>
    <row r="2921" spans="1:11" ht="12.75" hidden="1">
      <c r="A2921" s="1" t="s">
        <v>980</v>
      </c>
      <c r="H2921" s="6">
        <v>0</v>
      </c>
      <c r="I2921" s="25">
        <v>0</v>
      </c>
      <c r="K2921" s="45">
        <v>500</v>
      </c>
    </row>
    <row r="2922" spans="1:11" ht="12.75" hidden="1">
      <c r="A2922" s="1">
        <v>4</v>
      </c>
      <c r="B2922" s="32"/>
      <c r="D2922" s="15"/>
      <c r="G2922" s="34"/>
      <c r="H2922" s="6">
        <v>0</v>
      </c>
      <c r="I2922" s="25">
        <v>0</v>
      </c>
      <c r="K2922" s="45">
        <v>500</v>
      </c>
    </row>
    <row r="2923" spans="1:11" ht="12.75" hidden="1">
      <c r="A2923" s="1">
        <v>5</v>
      </c>
      <c r="B2923" s="35"/>
      <c r="C2923" s="36"/>
      <c r="D2923" s="15"/>
      <c r="E2923" s="36"/>
      <c r="G2923" s="34"/>
      <c r="H2923" s="6">
        <v>0</v>
      </c>
      <c r="I2923" s="25">
        <v>0</v>
      </c>
      <c r="K2923" s="45">
        <v>500</v>
      </c>
    </row>
    <row r="2924" spans="1:11" ht="12.75" hidden="1">
      <c r="A2924" s="1">
        <v>6</v>
      </c>
      <c r="B2924" s="37"/>
      <c r="C2924" s="15"/>
      <c r="D2924" s="15"/>
      <c r="E2924" s="38"/>
      <c r="G2924" s="39"/>
      <c r="H2924" s="6">
        <v>0</v>
      </c>
      <c r="I2924" s="25">
        <v>0</v>
      </c>
      <c r="K2924" s="45">
        <v>500</v>
      </c>
    </row>
    <row r="2925" spans="1:11" ht="12.75" hidden="1">
      <c r="A2925" s="1">
        <v>7</v>
      </c>
      <c r="B2925" s="32"/>
      <c r="C2925" s="15"/>
      <c r="D2925" s="15"/>
      <c r="E2925" s="15"/>
      <c r="G2925" s="33"/>
      <c r="H2925" s="6">
        <v>0</v>
      </c>
      <c r="I2925" s="25">
        <v>0</v>
      </c>
      <c r="K2925" s="45">
        <v>500</v>
      </c>
    </row>
    <row r="2926" spans="1:11" s="18" customFormat="1" ht="12.75" hidden="1">
      <c r="A2926" s="15">
        <v>8</v>
      </c>
      <c r="B2926" s="32"/>
      <c r="C2926" s="15"/>
      <c r="D2926" s="15"/>
      <c r="E2926" s="15"/>
      <c r="F2926" s="30"/>
      <c r="G2926" s="33"/>
      <c r="H2926" s="6">
        <v>0</v>
      </c>
      <c r="I2926" s="44">
        <v>0</v>
      </c>
      <c r="K2926" s="45">
        <v>500</v>
      </c>
    </row>
    <row r="2927" spans="1:11" ht="12.75" hidden="1">
      <c r="A2927" s="1">
        <v>9</v>
      </c>
      <c r="C2927" s="15"/>
      <c r="D2927" s="15"/>
      <c r="H2927" s="6">
        <v>0</v>
      </c>
      <c r="I2927" s="25">
        <v>0</v>
      </c>
      <c r="K2927" s="45">
        <v>500</v>
      </c>
    </row>
    <row r="2928" spans="1:11" ht="12.75" hidden="1">
      <c r="A2928" s="1">
        <v>10</v>
      </c>
      <c r="D2928" s="15"/>
      <c r="H2928" s="6">
        <v>0</v>
      </c>
      <c r="I2928" s="25">
        <v>0</v>
      </c>
      <c r="K2928" s="45">
        <v>500</v>
      </c>
    </row>
    <row r="2929" spans="1:11" ht="12.75" hidden="1">
      <c r="A2929" s="1">
        <v>11</v>
      </c>
      <c r="D2929" s="15"/>
      <c r="H2929" s="6">
        <v>0</v>
      </c>
      <c r="I2929" s="25">
        <v>0</v>
      </c>
      <c r="K2929" s="45">
        <v>500</v>
      </c>
    </row>
    <row r="2930" spans="1:12" ht="12.75" hidden="1">
      <c r="A2930" s="1">
        <v>12</v>
      </c>
      <c r="B2930" s="40"/>
      <c r="C2930" s="41"/>
      <c r="D2930" s="15"/>
      <c r="E2930" s="41"/>
      <c r="G2930" s="42"/>
      <c r="H2930" s="6">
        <v>0</v>
      </c>
      <c r="I2930" s="25">
        <v>0</v>
      </c>
      <c r="J2930" s="40"/>
      <c r="K2930" s="240">
        <v>500</v>
      </c>
      <c r="L2930" s="43">
        <v>500</v>
      </c>
    </row>
    <row r="2931" spans="1:11" ht="12.75" hidden="1">
      <c r="A2931" s="1">
        <v>13</v>
      </c>
      <c r="D2931" s="15"/>
      <c r="H2931" s="6">
        <v>0</v>
      </c>
      <c r="I2931" s="25">
        <v>0</v>
      </c>
      <c r="K2931" s="45">
        <v>500</v>
      </c>
    </row>
    <row r="2932" spans="1:11" ht="12.75" hidden="1">
      <c r="A2932" s="1">
        <v>14</v>
      </c>
      <c r="D2932" s="15"/>
      <c r="H2932" s="6">
        <v>0</v>
      </c>
      <c r="I2932" s="25">
        <v>0</v>
      </c>
      <c r="K2932" s="45">
        <v>500</v>
      </c>
    </row>
    <row r="2933" spans="1:11" ht="12.75" hidden="1">
      <c r="A2933" s="1">
        <v>15</v>
      </c>
      <c r="D2933" s="15"/>
      <c r="H2933" s="6">
        <v>0</v>
      </c>
      <c r="I2933" s="25">
        <v>0</v>
      </c>
      <c r="K2933" s="45">
        <v>500</v>
      </c>
    </row>
    <row r="2934" spans="1:11" ht="12.75" hidden="1">
      <c r="A2934" s="1">
        <v>16</v>
      </c>
      <c r="F2934" s="33"/>
      <c r="H2934" s="6">
        <v>0</v>
      </c>
      <c r="I2934" s="25">
        <v>0</v>
      </c>
      <c r="K2934" s="45">
        <v>500</v>
      </c>
    </row>
    <row r="2935" spans="1:11" ht="12.75" hidden="1">
      <c r="A2935" s="1">
        <v>17</v>
      </c>
      <c r="F2935" s="33"/>
      <c r="H2935" s="6">
        <v>0</v>
      </c>
      <c r="I2935" s="25">
        <v>0</v>
      </c>
      <c r="K2935" s="45">
        <v>500</v>
      </c>
    </row>
    <row r="2936" spans="1:11" ht="12.75" hidden="1">
      <c r="A2936" s="1">
        <v>18</v>
      </c>
      <c r="F2936" s="33"/>
      <c r="H2936" s="6">
        <v>0</v>
      </c>
      <c r="I2936" s="25">
        <v>0</v>
      </c>
      <c r="K2936" s="45">
        <v>500</v>
      </c>
    </row>
    <row r="2937" spans="1:11" ht="12.75" hidden="1">
      <c r="A2937" s="1">
        <v>19</v>
      </c>
      <c r="F2937" s="33"/>
      <c r="H2937" s="6">
        <v>0</v>
      </c>
      <c r="I2937" s="25">
        <v>0</v>
      </c>
      <c r="K2937" s="45">
        <v>500</v>
      </c>
    </row>
    <row r="2938" spans="1:11" ht="12.75" hidden="1">
      <c r="A2938" s="1">
        <v>20</v>
      </c>
      <c r="F2938" s="33"/>
      <c r="H2938" s="6">
        <v>0</v>
      </c>
      <c r="I2938" s="25">
        <v>0</v>
      </c>
      <c r="K2938" s="45">
        <v>500</v>
      </c>
    </row>
    <row r="2939" spans="1:11" ht="12.75" hidden="1">
      <c r="A2939" s="1">
        <v>21</v>
      </c>
      <c r="F2939" s="33"/>
      <c r="H2939" s="6">
        <v>0</v>
      </c>
      <c r="I2939" s="25">
        <v>0</v>
      </c>
      <c r="K2939" s="45">
        <v>500</v>
      </c>
    </row>
    <row r="2940" spans="1:11" ht="12.75" hidden="1">
      <c r="A2940" s="1">
        <v>22</v>
      </c>
      <c r="H2940" s="6">
        <v>0</v>
      </c>
      <c r="I2940" s="25">
        <v>0</v>
      </c>
      <c r="K2940" s="45">
        <v>500</v>
      </c>
    </row>
    <row r="2941" spans="1:11" ht="12.75" hidden="1">
      <c r="A2941" s="1">
        <v>23</v>
      </c>
      <c r="H2941" s="6">
        <v>0</v>
      </c>
      <c r="I2941" s="25">
        <v>0</v>
      </c>
      <c r="K2941" s="45">
        <v>500</v>
      </c>
    </row>
    <row r="2942" spans="1:11" ht="12.75" hidden="1">
      <c r="A2942" s="1">
        <v>24</v>
      </c>
      <c r="H2942" s="6">
        <v>0</v>
      </c>
      <c r="I2942" s="25">
        <v>0</v>
      </c>
      <c r="K2942" s="45">
        <v>500</v>
      </c>
    </row>
    <row r="2943" spans="1:11" ht="12.75" hidden="1">
      <c r="A2943" s="1">
        <v>25</v>
      </c>
      <c r="H2943" s="6">
        <v>0</v>
      </c>
      <c r="I2943" s="25">
        <v>0</v>
      </c>
      <c r="K2943" s="45">
        <v>500</v>
      </c>
    </row>
    <row r="2944" spans="1:11" ht="12.75" hidden="1">
      <c r="A2944" s="1">
        <v>26</v>
      </c>
      <c r="H2944" s="6">
        <v>0</v>
      </c>
      <c r="I2944" s="25">
        <v>0</v>
      </c>
      <c r="K2944" s="45">
        <v>500</v>
      </c>
    </row>
    <row r="2945" spans="1:11" ht="12.75" hidden="1">
      <c r="A2945" s="1">
        <v>27</v>
      </c>
      <c r="H2945" s="6">
        <v>0</v>
      </c>
      <c r="I2945" s="25">
        <v>0</v>
      </c>
      <c r="K2945" s="45">
        <v>500</v>
      </c>
    </row>
    <row r="2946" spans="1:11" ht="12.75" hidden="1">
      <c r="A2946" s="1">
        <v>28</v>
      </c>
      <c r="H2946" s="6">
        <v>0</v>
      </c>
      <c r="I2946" s="25">
        <v>0</v>
      </c>
      <c r="K2946" s="45">
        <v>500</v>
      </c>
    </row>
    <row r="2947" spans="1:11" ht="12.75" hidden="1">
      <c r="A2947" s="1">
        <v>29</v>
      </c>
      <c r="H2947" s="6">
        <v>0</v>
      </c>
      <c r="I2947" s="25">
        <v>0</v>
      </c>
      <c r="K2947" s="45">
        <v>500</v>
      </c>
    </row>
    <row r="2948" spans="1:11" ht="12.75" hidden="1">
      <c r="A2948" s="1">
        <v>30</v>
      </c>
      <c r="H2948" s="6">
        <v>0</v>
      </c>
      <c r="I2948" s="25">
        <v>0</v>
      </c>
      <c r="K2948" s="45">
        <v>500</v>
      </c>
    </row>
    <row r="2949" spans="1:11" ht="12.75" hidden="1">
      <c r="A2949" s="1">
        <v>31</v>
      </c>
      <c r="H2949" s="6">
        <v>0</v>
      </c>
      <c r="I2949" s="25">
        <v>0</v>
      </c>
      <c r="K2949" s="45">
        <v>500</v>
      </c>
    </row>
    <row r="2950" spans="1:11" ht="12.75" hidden="1">
      <c r="A2950" s="1">
        <v>32</v>
      </c>
      <c r="H2950" s="6">
        <v>0</v>
      </c>
      <c r="I2950" s="25">
        <v>0</v>
      </c>
      <c r="K2950" s="45">
        <v>500</v>
      </c>
    </row>
    <row r="2951" spans="1:11" ht="12.75" hidden="1">
      <c r="A2951" s="1">
        <v>33</v>
      </c>
      <c r="H2951" s="6">
        <v>0</v>
      </c>
      <c r="I2951" s="25">
        <v>0</v>
      </c>
      <c r="K2951" s="45">
        <v>500</v>
      </c>
    </row>
    <row r="2952" spans="1:11" ht="12.75" hidden="1">
      <c r="A2952" s="1">
        <v>34</v>
      </c>
      <c r="H2952" s="6">
        <v>0</v>
      </c>
      <c r="I2952" s="25">
        <v>0</v>
      </c>
      <c r="K2952" s="45">
        <v>500</v>
      </c>
    </row>
    <row r="2953" spans="1:11" ht="12.75" hidden="1">
      <c r="A2953" s="1">
        <v>35</v>
      </c>
      <c r="H2953" s="6">
        <v>0</v>
      </c>
      <c r="I2953" s="25">
        <v>0</v>
      </c>
      <c r="K2953" s="45">
        <v>500</v>
      </c>
    </row>
    <row r="2954" spans="1:11" ht="12.75" hidden="1">
      <c r="A2954" s="1">
        <v>36</v>
      </c>
      <c r="H2954" s="6">
        <v>0</v>
      </c>
      <c r="I2954" s="25">
        <v>0</v>
      </c>
      <c r="K2954" s="45">
        <v>500</v>
      </c>
    </row>
    <row r="2955" spans="1:11" ht="12.75" hidden="1">
      <c r="A2955" s="1">
        <v>37</v>
      </c>
      <c r="H2955" s="6">
        <v>0</v>
      </c>
      <c r="I2955" s="25">
        <v>0</v>
      </c>
      <c r="K2955" s="45">
        <v>500</v>
      </c>
    </row>
    <row r="2956" spans="1:11" ht="12.75" hidden="1">
      <c r="A2956" s="1">
        <v>38</v>
      </c>
      <c r="H2956" s="6">
        <v>0</v>
      </c>
      <c r="I2956" s="25">
        <v>0</v>
      </c>
      <c r="K2956" s="45">
        <v>500</v>
      </c>
    </row>
    <row r="2957" spans="1:11" ht="12.75" hidden="1">
      <c r="A2957" s="1">
        <v>39</v>
      </c>
      <c r="H2957" s="6">
        <v>0</v>
      </c>
      <c r="I2957" s="25">
        <v>0</v>
      </c>
      <c r="K2957" s="45">
        <v>500</v>
      </c>
    </row>
    <row r="2958" spans="1:11" ht="12.75" hidden="1">
      <c r="A2958" s="1">
        <v>40</v>
      </c>
      <c r="H2958" s="6">
        <v>0</v>
      </c>
      <c r="I2958" s="25">
        <v>0</v>
      </c>
      <c r="K2958" s="45">
        <v>500</v>
      </c>
    </row>
    <row r="2959" spans="1:11" ht="12.75" hidden="1">
      <c r="A2959" s="1">
        <v>41</v>
      </c>
      <c r="H2959" s="6">
        <v>0</v>
      </c>
      <c r="I2959" s="25">
        <v>0</v>
      </c>
      <c r="K2959" s="45">
        <v>500</v>
      </c>
    </row>
    <row r="2960" spans="1:11" ht="12.75" hidden="1">
      <c r="A2960" s="1">
        <v>42</v>
      </c>
      <c r="H2960" s="6">
        <v>0</v>
      </c>
      <c r="I2960" s="25">
        <v>0</v>
      </c>
      <c r="K2960" s="45">
        <v>500</v>
      </c>
    </row>
    <row r="2961" spans="1:11" ht="12.75" hidden="1">
      <c r="A2961" s="1">
        <v>43</v>
      </c>
      <c r="H2961" s="6">
        <v>0</v>
      </c>
      <c r="I2961" s="25">
        <v>0</v>
      </c>
      <c r="K2961" s="45">
        <v>500</v>
      </c>
    </row>
    <row r="2962" spans="1:11" ht="12.75" hidden="1">
      <c r="A2962" s="1">
        <v>44</v>
      </c>
      <c r="H2962" s="6">
        <v>0</v>
      </c>
      <c r="I2962" s="25">
        <v>0</v>
      </c>
      <c r="K2962" s="45">
        <v>500</v>
      </c>
    </row>
    <row r="2963" spans="1:11" ht="12.75" hidden="1">
      <c r="A2963" s="1">
        <v>45</v>
      </c>
      <c r="H2963" s="6">
        <v>0</v>
      </c>
      <c r="I2963" s="25">
        <v>0</v>
      </c>
      <c r="K2963" s="45">
        <v>500</v>
      </c>
    </row>
    <row r="2964" spans="1:11" ht="12.75" hidden="1">
      <c r="A2964" s="1">
        <v>46</v>
      </c>
      <c r="H2964" s="6">
        <v>0</v>
      </c>
      <c r="I2964" s="25">
        <v>0</v>
      </c>
      <c r="K2964" s="45">
        <v>500</v>
      </c>
    </row>
    <row r="2965" spans="1:11" ht="12.75" hidden="1">
      <c r="A2965" s="1">
        <v>47</v>
      </c>
      <c r="H2965" s="6">
        <v>0</v>
      </c>
      <c r="I2965" s="25">
        <v>0</v>
      </c>
      <c r="K2965" s="45">
        <v>500</v>
      </c>
    </row>
    <row r="2966" spans="1:11" ht="12.75" hidden="1">
      <c r="A2966" s="1">
        <v>48</v>
      </c>
      <c r="H2966" s="6">
        <v>0</v>
      </c>
      <c r="I2966" s="25">
        <v>0</v>
      </c>
      <c r="K2966" s="45">
        <v>500</v>
      </c>
    </row>
    <row r="2967" spans="1:11" ht="12.75" hidden="1">
      <c r="A2967" s="1">
        <v>49</v>
      </c>
      <c r="H2967" s="6">
        <v>0</v>
      </c>
      <c r="I2967" s="25">
        <v>0</v>
      </c>
      <c r="K2967" s="45">
        <v>500</v>
      </c>
    </row>
    <row r="2968" spans="1:11" ht="12.75" hidden="1">
      <c r="A2968" s="1">
        <v>50</v>
      </c>
      <c r="H2968" s="6">
        <v>0</v>
      </c>
      <c r="I2968" s="25">
        <v>0</v>
      </c>
      <c r="K2968" s="45">
        <v>500</v>
      </c>
    </row>
    <row r="2969" spans="1:11" ht="12.75" hidden="1">
      <c r="A2969" s="1">
        <v>51</v>
      </c>
      <c r="H2969" s="6">
        <v>0</v>
      </c>
      <c r="I2969" s="25">
        <v>0</v>
      </c>
      <c r="K2969" s="45">
        <v>500</v>
      </c>
    </row>
    <row r="2970" spans="1:11" ht="12.75" hidden="1">
      <c r="A2970" s="1">
        <v>52</v>
      </c>
      <c r="H2970" s="6">
        <v>0</v>
      </c>
      <c r="I2970" s="25">
        <v>0</v>
      </c>
      <c r="K2970" s="45">
        <v>500</v>
      </c>
    </row>
    <row r="2971" spans="1:11" ht="12.75" hidden="1">
      <c r="A2971" s="1">
        <v>53</v>
      </c>
      <c r="H2971" s="6">
        <v>0</v>
      </c>
      <c r="I2971" s="25">
        <v>0</v>
      </c>
      <c r="K2971" s="45">
        <v>500</v>
      </c>
    </row>
    <row r="2972" spans="1:11" ht="12.75" hidden="1">
      <c r="A2972" s="1">
        <v>54</v>
      </c>
      <c r="H2972" s="6">
        <v>0</v>
      </c>
      <c r="I2972" s="25">
        <v>0</v>
      </c>
      <c r="K2972" s="45">
        <v>500</v>
      </c>
    </row>
    <row r="2973" spans="1:11" ht="12.75" hidden="1">
      <c r="A2973" s="1">
        <v>55</v>
      </c>
      <c r="H2973" s="6">
        <v>0</v>
      </c>
      <c r="I2973" s="25">
        <v>0</v>
      </c>
      <c r="K2973" s="45">
        <v>500</v>
      </c>
    </row>
    <row r="2974" spans="1:11" ht="12.75" hidden="1">
      <c r="A2974" s="1">
        <v>56</v>
      </c>
      <c r="H2974" s="6">
        <v>0</v>
      </c>
      <c r="I2974" s="25">
        <v>0</v>
      </c>
      <c r="K2974" s="45">
        <v>500</v>
      </c>
    </row>
    <row r="2975" spans="1:11" ht="12.75" hidden="1">
      <c r="A2975" s="1">
        <v>57</v>
      </c>
      <c r="H2975" s="6">
        <v>0</v>
      </c>
      <c r="I2975" s="25">
        <v>0</v>
      </c>
      <c r="K2975" s="45">
        <v>500</v>
      </c>
    </row>
    <row r="2976" spans="1:11" ht="12.75" hidden="1">
      <c r="A2976" s="1">
        <v>58</v>
      </c>
      <c r="H2976" s="6">
        <v>0</v>
      </c>
      <c r="I2976" s="25">
        <v>0</v>
      </c>
      <c r="K2976" s="45">
        <v>500</v>
      </c>
    </row>
    <row r="2977" spans="1:11" ht="12.75" hidden="1">
      <c r="A2977" s="1">
        <v>59</v>
      </c>
      <c r="H2977" s="6">
        <v>0</v>
      </c>
      <c r="I2977" s="25">
        <v>0</v>
      </c>
      <c r="K2977" s="45">
        <v>500</v>
      </c>
    </row>
    <row r="2978" spans="1:11" ht="12.75" hidden="1">
      <c r="A2978" s="1">
        <v>60</v>
      </c>
      <c r="H2978" s="6">
        <v>0</v>
      </c>
      <c r="I2978" s="25">
        <v>0</v>
      </c>
      <c r="K2978" s="45">
        <v>500</v>
      </c>
    </row>
    <row r="2979" spans="1:11" ht="12.75" hidden="1">
      <c r="A2979" s="1">
        <v>61</v>
      </c>
      <c r="H2979" s="6">
        <v>0</v>
      </c>
      <c r="I2979" s="25">
        <v>0</v>
      </c>
      <c r="K2979" s="45">
        <v>500</v>
      </c>
    </row>
    <row r="2980" spans="1:11" ht="12.75" hidden="1">
      <c r="A2980" s="1">
        <v>62</v>
      </c>
      <c r="H2980" s="6">
        <v>0</v>
      </c>
      <c r="I2980" s="25">
        <v>0</v>
      </c>
      <c r="K2980" s="45">
        <v>500</v>
      </c>
    </row>
    <row r="2981" spans="1:11" ht="12.75" hidden="1">
      <c r="A2981" s="1">
        <v>63</v>
      </c>
      <c r="H2981" s="6">
        <v>0</v>
      </c>
      <c r="I2981" s="25">
        <v>0</v>
      </c>
      <c r="K2981" s="45">
        <v>500</v>
      </c>
    </row>
    <row r="2982" spans="1:11" ht="12.75" hidden="1">
      <c r="A2982" s="1">
        <v>64</v>
      </c>
      <c r="H2982" s="6">
        <v>0</v>
      </c>
      <c r="I2982" s="25">
        <v>0</v>
      </c>
      <c r="K2982" s="45">
        <v>500</v>
      </c>
    </row>
    <row r="2983" spans="1:11" ht="12.75" hidden="1">
      <c r="A2983" s="1">
        <v>65</v>
      </c>
      <c r="H2983" s="6">
        <v>0</v>
      </c>
      <c r="I2983" s="25">
        <v>0</v>
      </c>
      <c r="K2983" s="45">
        <v>500</v>
      </c>
    </row>
    <row r="2984" spans="1:11" ht="12.75" hidden="1">
      <c r="A2984" s="1">
        <v>66</v>
      </c>
      <c r="H2984" s="6">
        <v>0</v>
      </c>
      <c r="I2984" s="25">
        <v>0</v>
      </c>
      <c r="K2984" s="45">
        <v>500</v>
      </c>
    </row>
    <row r="2985" spans="1:11" ht="12.75" hidden="1">
      <c r="A2985" s="1">
        <v>67</v>
      </c>
      <c r="H2985" s="6">
        <v>0</v>
      </c>
      <c r="I2985" s="25">
        <v>0</v>
      </c>
      <c r="K2985" s="45">
        <v>500</v>
      </c>
    </row>
    <row r="2986" spans="1:11" ht="12.75" hidden="1">
      <c r="A2986" s="1">
        <v>68</v>
      </c>
      <c r="H2986" s="6">
        <v>0</v>
      </c>
      <c r="I2986" s="25">
        <v>0</v>
      </c>
      <c r="K2986" s="45">
        <v>500</v>
      </c>
    </row>
    <row r="2987" spans="1:11" ht="12.75" hidden="1">
      <c r="A2987" s="1">
        <v>69</v>
      </c>
      <c r="H2987" s="6">
        <v>0</v>
      </c>
      <c r="I2987" s="25">
        <v>0</v>
      </c>
      <c r="K2987" s="45">
        <v>500</v>
      </c>
    </row>
    <row r="2988" spans="1:11" ht="12.75" hidden="1">
      <c r="A2988" s="1">
        <v>70</v>
      </c>
      <c r="H2988" s="6">
        <v>0</v>
      </c>
      <c r="I2988" s="25">
        <v>0</v>
      </c>
      <c r="K2988" s="45">
        <v>500</v>
      </c>
    </row>
    <row r="2989" spans="1:11" ht="12.75" hidden="1">
      <c r="A2989" s="1">
        <v>71</v>
      </c>
      <c r="H2989" s="6">
        <v>0</v>
      </c>
      <c r="I2989" s="25">
        <v>0</v>
      </c>
      <c r="K2989" s="45">
        <v>500</v>
      </c>
    </row>
    <row r="2990" spans="1:11" ht="12.75" hidden="1">
      <c r="A2990" s="1">
        <v>72</v>
      </c>
      <c r="H2990" s="6">
        <v>0</v>
      </c>
      <c r="I2990" s="25">
        <v>0</v>
      </c>
      <c r="K2990" s="45">
        <v>500</v>
      </c>
    </row>
    <row r="2991" spans="1:11" ht="12.75" hidden="1">
      <c r="A2991" s="1">
        <v>73</v>
      </c>
      <c r="H2991" s="6">
        <v>0</v>
      </c>
      <c r="I2991" s="25">
        <v>0</v>
      </c>
      <c r="K2991" s="45">
        <v>500</v>
      </c>
    </row>
    <row r="2992" spans="1:11" ht="12.75" hidden="1">
      <c r="A2992" s="1">
        <v>74</v>
      </c>
      <c r="H2992" s="6">
        <v>0</v>
      </c>
      <c r="I2992" s="25">
        <v>0</v>
      </c>
      <c r="K2992" s="45">
        <v>500</v>
      </c>
    </row>
    <row r="2993" spans="1:11" ht="12.75" hidden="1">
      <c r="A2993" s="1">
        <v>75</v>
      </c>
      <c r="H2993" s="6">
        <v>0</v>
      </c>
      <c r="I2993" s="25">
        <v>0</v>
      </c>
      <c r="K2993" s="45">
        <v>500</v>
      </c>
    </row>
    <row r="2994" spans="1:11" ht="12.75" hidden="1">
      <c r="A2994" s="1">
        <v>76</v>
      </c>
      <c r="H2994" s="6">
        <v>0</v>
      </c>
      <c r="I2994" s="25">
        <v>0</v>
      </c>
      <c r="K2994" s="45">
        <v>500</v>
      </c>
    </row>
    <row r="2995" spans="1:11" ht="12.75" hidden="1">
      <c r="A2995" s="1">
        <v>77</v>
      </c>
      <c r="H2995" s="6">
        <v>0</v>
      </c>
      <c r="I2995" s="25">
        <v>0</v>
      </c>
      <c r="K2995" s="45">
        <v>500</v>
      </c>
    </row>
    <row r="2996" spans="1:11" ht="12.75" hidden="1">
      <c r="A2996" s="1">
        <v>78</v>
      </c>
      <c r="H2996" s="6">
        <v>0</v>
      </c>
      <c r="I2996" s="25">
        <v>0</v>
      </c>
      <c r="K2996" s="45">
        <v>500</v>
      </c>
    </row>
    <row r="2997" spans="1:11" ht="12.75" hidden="1">
      <c r="A2997" s="1">
        <v>79</v>
      </c>
      <c r="H2997" s="6">
        <v>0</v>
      </c>
      <c r="I2997" s="25">
        <v>0</v>
      </c>
      <c r="K2997" s="45">
        <v>500</v>
      </c>
    </row>
    <row r="2998" spans="1:11" ht="12.75" hidden="1">
      <c r="A2998" s="1">
        <v>80</v>
      </c>
      <c r="H2998" s="6">
        <v>0</v>
      </c>
      <c r="I2998" s="25">
        <v>0</v>
      </c>
      <c r="K2998" s="45">
        <v>500</v>
      </c>
    </row>
    <row r="2999" spans="1:11" ht="12.75" hidden="1">
      <c r="A2999" s="1">
        <v>81</v>
      </c>
      <c r="H2999" s="6">
        <v>0</v>
      </c>
      <c r="I2999" s="25">
        <v>0</v>
      </c>
      <c r="K2999" s="45">
        <v>500</v>
      </c>
    </row>
    <row r="3000" spans="1:11" ht="12.75" hidden="1">
      <c r="A3000" s="1">
        <v>82</v>
      </c>
      <c r="H3000" s="6">
        <v>0</v>
      </c>
      <c r="I3000" s="25">
        <v>0</v>
      </c>
      <c r="K3000" s="45">
        <v>500</v>
      </c>
    </row>
    <row r="3001" spans="1:11" ht="12.75" hidden="1">
      <c r="A3001" s="1">
        <v>83</v>
      </c>
      <c r="H3001" s="6">
        <v>0</v>
      </c>
      <c r="I3001" s="25">
        <v>0</v>
      </c>
      <c r="K3001" s="45">
        <v>500</v>
      </c>
    </row>
    <row r="3002" spans="1:11" ht="12.75" hidden="1">
      <c r="A3002" s="1">
        <v>84</v>
      </c>
      <c r="H3002" s="6">
        <v>0</v>
      </c>
      <c r="I3002" s="25">
        <v>0</v>
      </c>
      <c r="K3002" s="45">
        <v>500</v>
      </c>
    </row>
    <row r="3003" spans="1:11" ht="12.75" hidden="1">
      <c r="A3003" s="1">
        <v>85</v>
      </c>
      <c r="H3003" s="6">
        <v>0</v>
      </c>
      <c r="I3003" s="25">
        <v>0</v>
      </c>
      <c r="K3003" s="45">
        <v>500</v>
      </c>
    </row>
    <row r="3004" spans="1:11" ht="12.75" hidden="1">
      <c r="A3004" s="1">
        <v>86</v>
      </c>
      <c r="H3004" s="6">
        <v>0</v>
      </c>
      <c r="I3004" s="25">
        <v>0</v>
      </c>
      <c r="K3004" s="45">
        <v>500</v>
      </c>
    </row>
    <row r="3005" spans="1:11" ht="12.75" hidden="1">
      <c r="A3005" s="1">
        <v>87</v>
      </c>
      <c r="H3005" s="6">
        <v>0</v>
      </c>
      <c r="I3005" s="25">
        <v>0</v>
      </c>
      <c r="K3005" s="45">
        <v>500</v>
      </c>
    </row>
    <row r="3006" spans="1:11" ht="12.75" hidden="1">
      <c r="A3006" s="1">
        <v>88</v>
      </c>
      <c r="H3006" s="6">
        <v>0</v>
      </c>
      <c r="I3006" s="25">
        <v>0</v>
      </c>
      <c r="K3006" s="45">
        <v>500</v>
      </c>
    </row>
    <row r="3007" spans="1:11" ht="12.75" hidden="1">
      <c r="A3007" s="1">
        <v>89</v>
      </c>
      <c r="H3007" s="6">
        <v>0</v>
      </c>
      <c r="I3007" s="25">
        <v>0</v>
      </c>
      <c r="K3007" s="45">
        <v>500</v>
      </c>
    </row>
    <row r="3008" spans="1:11" ht="12.75" hidden="1">
      <c r="A3008" s="1">
        <v>90</v>
      </c>
      <c r="H3008" s="6">
        <v>0</v>
      </c>
      <c r="I3008" s="25">
        <v>0</v>
      </c>
      <c r="K3008" s="45">
        <v>500</v>
      </c>
    </row>
    <row r="3009" spans="1:11" ht="12.75" hidden="1">
      <c r="A3009" s="1">
        <v>91</v>
      </c>
      <c r="H3009" s="6">
        <v>0</v>
      </c>
      <c r="I3009" s="25">
        <v>0</v>
      </c>
      <c r="K3009" s="45">
        <v>500</v>
      </c>
    </row>
    <row r="3010" spans="1:11" ht="12.75" hidden="1">
      <c r="A3010" s="1">
        <v>92</v>
      </c>
      <c r="B3010" s="7"/>
      <c r="H3010" s="6">
        <v>0</v>
      </c>
      <c r="I3010" s="25">
        <v>0</v>
      </c>
      <c r="K3010" s="45">
        <v>500</v>
      </c>
    </row>
    <row r="3011" spans="1:11" ht="12.75" hidden="1">
      <c r="A3011" s="1">
        <v>93</v>
      </c>
      <c r="H3011" s="6">
        <v>0</v>
      </c>
      <c r="I3011" s="25">
        <v>0</v>
      </c>
      <c r="K3011" s="45">
        <v>500</v>
      </c>
    </row>
    <row r="3012" spans="1:11" ht="12.75" hidden="1">
      <c r="A3012" s="1">
        <v>94</v>
      </c>
      <c r="H3012" s="6">
        <v>0</v>
      </c>
      <c r="I3012" s="25">
        <v>0</v>
      </c>
      <c r="K3012" s="45">
        <v>500</v>
      </c>
    </row>
    <row r="3013" spans="1:11" ht="12.75" hidden="1">
      <c r="A3013" s="1">
        <v>95</v>
      </c>
      <c r="H3013" s="6">
        <v>0</v>
      </c>
      <c r="I3013" s="25">
        <v>0</v>
      </c>
      <c r="K3013" s="45">
        <v>500</v>
      </c>
    </row>
    <row r="3014" spans="1:11" ht="12.75" hidden="1">
      <c r="A3014" s="1">
        <v>96</v>
      </c>
      <c r="H3014" s="6">
        <v>0</v>
      </c>
      <c r="I3014" s="25">
        <v>0</v>
      </c>
      <c r="K3014" s="45">
        <v>500</v>
      </c>
    </row>
    <row r="3015" spans="1:11" ht="12.75" hidden="1">
      <c r="A3015" s="1">
        <v>97</v>
      </c>
      <c r="B3015" s="241"/>
      <c r="H3015" s="6">
        <v>0</v>
      </c>
      <c r="I3015" s="25">
        <v>0</v>
      </c>
      <c r="K3015" s="45">
        <v>500</v>
      </c>
    </row>
    <row r="3016" spans="1:11" ht="12.75" hidden="1">
      <c r="A3016" s="1">
        <v>98</v>
      </c>
      <c r="C3016" s="3"/>
      <c r="H3016" s="6">
        <v>0</v>
      </c>
      <c r="I3016" s="25">
        <v>0</v>
      </c>
      <c r="K3016" s="45">
        <v>500</v>
      </c>
    </row>
    <row r="3017" spans="1:11" ht="12.75" hidden="1">
      <c r="A3017" s="1">
        <v>99</v>
      </c>
      <c r="H3017" s="6">
        <v>0</v>
      </c>
      <c r="I3017" s="25">
        <v>0</v>
      </c>
      <c r="K3017" s="45">
        <v>500</v>
      </c>
    </row>
    <row r="3018" spans="1:11" ht="12.75" hidden="1">
      <c r="A3018" s="1">
        <v>100</v>
      </c>
      <c r="B3018" s="8"/>
      <c r="H3018" s="6">
        <v>0</v>
      </c>
      <c r="I3018" s="25">
        <v>0</v>
      </c>
      <c r="K3018" s="45">
        <v>500</v>
      </c>
    </row>
    <row r="3019" spans="1:11" ht="12.75" hidden="1">
      <c r="A3019" s="1">
        <v>101</v>
      </c>
      <c r="H3019" s="6">
        <v>0</v>
      </c>
      <c r="I3019" s="25">
        <v>0</v>
      </c>
      <c r="K3019" s="45">
        <v>500</v>
      </c>
    </row>
    <row r="3020" spans="1:11" ht="12.75" hidden="1">
      <c r="A3020" s="1">
        <v>102</v>
      </c>
      <c r="H3020" s="6">
        <v>0</v>
      </c>
      <c r="I3020" s="25">
        <v>0</v>
      </c>
      <c r="K3020" s="45">
        <v>500</v>
      </c>
    </row>
    <row r="3021" spans="1:11" ht="12.75" hidden="1">
      <c r="A3021" s="1">
        <v>103</v>
      </c>
      <c r="H3021" s="6">
        <v>0</v>
      </c>
      <c r="I3021" s="25">
        <v>0</v>
      </c>
      <c r="K3021" s="45">
        <v>500</v>
      </c>
    </row>
    <row r="3022" spans="1:11" ht="12.75" hidden="1">
      <c r="A3022" s="1">
        <v>104</v>
      </c>
      <c r="H3022" s="6">
        <v>0</v>
      </c>
      <c r="I3022" s="25">
        <v>0</v>
      </c>
      <c r="K3022" s="45">
        <v>500</v>
      </c>
    </row>
    <row r="3023" spans="1:11" ht="12.75" hidden="1">
      <c r="A3023" s="1">
        <v>105</v>
      </c>
      <c r="H3023" s="6">
        <v>0</v>
      </c>
      <c r="I3023" s="25">
        <v>0</v>
      </c>
      <c r="K3023" s="45">
        <v>500</v>
      </c>
    </row>
    <row r="3024" spans="1:11" ht="12.75" hidden="1">
      <c r="A3024" s="1">
        <v>106</v>
      </c>
      <c r="H3024" s="6">
        <v>0</v>
      </c>
      <c r="I3024" s="25">
        <v>0</v>
      </c>
      <c r="K3024" s="45">
        <v>500</v>
      </c>
    </row>
    <row r="3025" spans="1:11" ht="12.75" hidden="1">
      <c r="A3025" s="1">
        <v>107</v>
      </c>
      <c r="H3025" s="6">
        <v>0</v>
      </c>
      <c r="I3025" s="25">
        <v>0</v>
      </c>
      <c r="K3025" s="45">
        <v>500</v>
      </c>
    </row>
    <row r="3026" spans="1:11" ht="12.75" hidden="1">
      <c r="A3026" s="1">
        <v>108</v>
      </c>
      <c r="H3026" s="6">
        <v>0</v>
      </c>
      <c r="I3026" s="25">
        <v>0</v>
      </c>
      <c r="K3026" s="45">
        <v>500</v>
      </c>
    </row>
    <row r="3027" spans="1:11" ht="12.75" hidden="1">
      <c r="A3027" s="1">
        <v>109</v>
      </c>
      <c r="H3027" s="6">
        <v>0</v>
      </c>
      <c r="I3027" s="25">
        <v>0</v>
      </c>
      <c r="K3027" s="45">
        <v>500</v>
      </c>
    </row>
    <row r="3028" spans="1:11" ht="12.75" hidden="1">
      <c r="A3028" s="1">
        <v>110</v>
      </c>
      <c r="H3028" s="6">
        <v>0</v>
      </c>
      <c r="I3028" s="25">
        <v>0</v>
      </c>
      <c r="K3028" s="45">
        <v>500</v>
      </c>
    </row>
    <row r="3029" spans="1:11" ht="12.75" hidden="1">
      <c r="A3029" s="1">
        <v>111</v>
      </c>
      <c r="H3029" s="6">
        <v>0</v>
      </c>
      <c r="I3029" s="25">
        <v>0</v>
      </c>
      <c r="K3029" s="45">
        <v>500</v>
      </c>
    </row>
    <row r="3030" spans="1:11" ht="12.75" hidden="1">
      <c r="A3030" s="1">
        <v>112</v>
      </c>
      <c r="H3030" s="6">
        <v>0</v>
      </c>
      <c r="I3030" s="25">
        <v>0</v>
      </c>
      <c r="K3030" s="45">
        <v>500</v>
      </c>
    </row>
    <row r="3031" spans="1:11" ht="12.75" hidden="1">
      <c r="A3031" s="1">
        <v>113</v>
      </c>
      <c r="H3031" s="6">
        <v>0</v>
      </c>
      <c r="I3031" s="25">
        <v>0</v>
      </c>
      <c r="K3031" s="45">
        <v>500</v>
      </c>
    </row>
    <row r="3032" spans="1:11" ht="12.75" hidden="1">
      <c r="A3032" s="1">
        <v>114</v>
      </c>
      <c r="H3032" s="6">
        <v>0</v>
      </c>
      <c r="I3032" s="25">
        <v>0</v>
      </c>
      <c r="K3032" s="45">
        <v>500</v>
      </c>
    </row>
    <row r="3033" spans="1:11" ht="12.75" hidden="1">
      <c r="A3033" s="1">
        <v>115</v>
      </c>
      <c r="H3033" s="6">
        <v>0</v>
      </c>
      <c r="I3033" s="25">
        <v>0</v>
      </c>
      <c r="K3033" s="45">
        <v>500</v>
      </c>
    </row>
    <row r="3034" spans="1:11" ht="12.75" hidden="1">
      <c r="A3034" s="1">
        <v>116</v>
      </c>
      <c r="H3034" s="6">
        <v>0</v>
      </c>
      <c r="I3034" s="25">
        <v>0</v>
      </c>
      <c r="K3034" s="45">
        <v>500</v>
      </c>
    </row>
    <row r="3035" spans="1:11" ht="12.75" hidden="1">
      <c r="A3035" s="1">
        <v>117</v>
      </c>
      <c r="H3035" s="6">
        <v>0</v>
      </c>
      <c r="I3035" s="25">
        <v>0</v>
      </c>
      <c r="K3035" s="45">
        <v>500</v>
      </c>
    </row>
    <row r="3036" spans="1:11" ht="12.75" hidden="1">
      <c r="A3036" s="1">
        <v>118</v>
      </c>
      <c r="H3036" s="6">
        <v>0</v>
      </c>
      <c r="I3036" s="25">
        <v>0</v>
      </c>
      <c r="K3036" s="45">
        <v>500</v>
      </c>
    </row>
    <row r="3037" spans="1:11" ht="12.75" hidden="1">
      <c r="A3037" s="1">
        <v>119</v>
      </c>
      <c r="B3037" s="9"/>
      <c r="H3037" s="6">
        <v>0</v>
      </c>
      <c r="I3037" s="25">
        <v>0</v>
      </c>
      <c r="K3037" s="45">
        <v>500</v>
      </c>
    </row>
    <row r="3038" spans="1:11" ht="12.75" hidden="1">
      <c r="A3038" s="1">
        <v>120</v>
      </c>
      <c r="B3038" s="8"/>
      <c r="H3038" s="6">
        <v>0</v>
      </c>
      <c r="I3038" s="25">
        <v>0</v>
      </c>
      <c r="K3038" s="45">
        <v>500</v>
      </c>
    </row>
    <row r="3039" spans="1:11" ht="12.75" hidden="1">
      <c r="A3039" s="1">
        <v>121</v>
      </c>
      <c r="B3039" s="8"/>
      <c r="H3039" s="6">
        <v>0</v>
      </c>
      <c r="I3039" s="25">
        <v>0</v>
      </c>
      <c r="K3039" s="45">
        <v>500</v>
      </c>
    </row>
    <row r="3040" spans="1:11" ht="12.75" hidden="1">
      <c r="A3040" s="1">
        <v>122</v>
      </c>
      <c r="H3040" s="6">
        <v>0</v>
      </c>
      <c r="I3040" s="25">
        <v>0</v>
      </c>
      <c r="K3040" s="45">
        <v>500</v>
      </c>
    </row>
    <row r="3041" spans="1:11" ht="12.75" hidden="1">
      <c r="A3041" s="1">
        <v>123</v>
      </c>
      <c r="B3041" s="10"/>
      <c r="H3041" s="6">
        <v>0</v>
      </c>
      <c r="I3041" s="25">
        <v>0</v>
      </c>
      <c r="K3041" s="45">
        <v>500</v>
      </c>
    </row>
    <row r="3042" spans="1:11" ht="12.75" hidden="1">
      <c r="A3042" s="1">
        <v>124</v>
      </c>
      <c r="B3042" s="10"/>
      <c r="H3042" s="6">
        <v>0</v>
      </c>
      <c r="I3042" s="25">
        <v>0</v>
      </c>
      <c r="K3042" s="45">
        <v>500</v>
      </c>
    </row>
    <row r="3043" spans="1:11" ht="12.75" hidden="1">
      <c r="A3043" s="1">
        <v>125</v>
      </c>
      <c r="B3043" s="10"/>
      <c r="H3043" s="6">
        <v>0</v>
      </c>
      <c r="I3043" s="25">
        <v>0</v>
      </c>
      <c r="K3043" s="45">
        <v>500</v>
      </c>
    </row>
    <row r="3044" spans="1:11" ht="12.75" hidden="1">
      <c r="A3044" s="1">
        <v>126</v>
      </c>
      <c r="B3044" s="10"/>
      <c r="H3044" s="6">
        <v>0</v>
      </c>
      <c r="I3044" s="25">
        <v>0</v>
      </c>
      <c r="K3044" s="45">
        <v>500</v>
      </c>
    </row>
    <row r="3045" spans="1:11" ht="12.75" hidden="1">
      <c r="A3045" s="1">
        <v>127</v>
      </c>
      <c r="B3045" s="10"/>
      <c r="H3045" s="6">
        <v>0</v>
      </c>
      <c r="I3045" s="25">
        <v>0</v>
      </c>
      <c r="K3045" s="45">
        <v>500</v>
      </c>
    </row>
    <row r="3046" spans="1:11" ht="12.75" hidden="1">
      <c r="A3046" s="1">
        <v>128</v>
      </c>
      <c r="B3046" s="10"/>
      <c r="H3046" s="6">
        <v>0</v>
      </c>
      <c r="I3046" s="25">
        <v>0</v>
      </c>
      <c r="K3046" s="45">
        <v>500</v>
      </c>
    </row>
    <row r="3047" spans="1:11" ht="12.75" hidden="1">
      <c r="A3047" s="1">
        <v>129</v>
      </c>
      <c r="B3047" s="10"/>
      <c r="H3047" s="6">
        <v>0</v>
      </c>
      <c r="I3047" s="25">
        <v>0</v>
      </c>
      <c r="K3047" s="45">
        <v>500</v>
      </c>
    </row>
    <row r="3048" spans="1:11" ht="12.75" hidden="1">
      <c r="A3048" s="1">
        <v>130</v>
      </c>
      <c r="B3048" s="10"/>
      <c r="H3048" s="6">
        <v>0</v>
      </c>
      <c r="I3048" s="25">
        <v>0</v>
      </c>
      <c r="K3048" s="45">
        <v>500</v>
      </c>
    </row>
    <row r="3049" spans="1:11" ht="12.75" hidden="1">
      <c r="A3049" s="1">
        <v>131</v>
      </c>
      <c r="B3049" s="10"/>
      <c r="H3049" s="6">
        <v>0</v>
      </c>
      <c r="I3049" s="25">
        <v>0</v>
      </c>
      <c r="K3049" s="45">
        <v>500</v>
      </c>
    </row>
    <row r="3050" spans="1:11" ht="12.75" hidden="1">
      <c r="A3050" s="1">
        <v>132</v>
      </c>
      <c r="B3050" s="10"/>
      <c r="H3050" s="6">
        <v>0</v>
      </c>
      <c r="I3050" s="25">
        <v>0</v>
      </c>
      <c r="K3050" s="45">
        <v>500</v>
      </c>
    </row>
    <row r="3051" spans="1:11" ht="12.75" hidden="1">
      <c r="A3051" s="1">
        <v>133</v>
      </c>
      <c r="B3051" s="10"/>
      <c r="H3051" s="6">
        <v>0</v>
      </c>
      <c r="I3051" s="25">
        <v>0</v>
      </c>
      <c r="K3051" s="45">
        <v>500</v>
      </c>
    </row>
    <row r="3052" spans="1:11" ht="12.75" hidden="1">
      <c r="A3052" s="1">
        <v>134</v>
      </c>
      <c r="B3052" s="10"/>
      <c r="H3052" s="6">
        <v>0</v>
      </c>
      <c r="I3052" s="25">
        <v>0</v>
      </c>
      <c r="K3052" s="45">
        <v>500</v>
      </c>
    </row>
    <row r="3053" spans="1:11" ht="12.75" hidden="1">
      <c r="A3053" s="1">
        <v>135</v>
      </c>
      <c r="H3053" s="6">
        <v>0</v>
      </c>
      <c r="I3053" s="25">
        <v>0</v>
      </c>
      <c r="K3053" s="45">
        <v>500</v>
      </c>
    </row>
    <row r="3054" spans="1:11" ht="12.75" hidden="1">
      <c r="A3054" s="1">
        <v>136</v>
      </c>
      <c r="H3054" s="6">
        <v>0</v>
      </c>
      <c r="I3054" s="25">
        <v>0</v>
      </c>
      <c r="K3054" s="45">
        <v>500</v>
      </c>
    </row>
    <row r="3055" spans="1:11" ht="12.75" hidden="1">
      <c r="A3055" s="1">
        <v>137</v>
      </c>
      <c r="H3055" s="6">
        <v>0</v>
      </c>
      <c r="I3055" s="25">
        <v>0</v>
      </c>
      <c r="K3055" s="45">
        <v>500</v>
      </c>
    </row>
    <row r="3056" spans="1:11" ht="12.75" hidden="1">
      <c r="A3056" s="1">
        <v>138</v>
      </c>
      <c r="H3056" s="6">
        <v>0</v>
      </c>
      <c r="I3056" s="25">
        <v>0</v>
      </c>
      <c r="K3056" s="45">
        <v>500</v>
      </c>
    </row>
    <row r="3057" spans="1:11" ht="12.75" hidden="1">
      <c r="A3057" s="1">
        <v>139</v>
      </c>
      <c r="H3057" s="6">
        <v>0</v>
      </c>
      <c r="I3057" s="25">
        <v>0</v>
      </c>
      <c r="K3057" s="45">
        <v>500</v>
      </c>
    </row>
    <row r="3058" spans="1:11" ht="12.75" hidden="1">
      <c r="A3058" s="1">
        <v>140</v>
      </c>
      <c r="H3058" s="6">
        <v>0</v>
      </c>
      <c r="I3058" s="25">
        <v>0</v>
      </c>
      <c r="K3058" s="45">
        <v>500</v>
      </c>
    </row>
    <row r="3059" spans="1:11" ht="12.75" hidden="1">
      <c r="A3059" s="1">
        <v>141</v>
      </c>
      <c r="H3059" s="6">
        <v>0</v>
      </c>
      <c r="I3059" s="25">
        <v>0</v>
      </c>
      <c r="K3059" s="45">
        <v>500</v>
      </c>
    </row>
    <row r="3060" spans="1:11" ht="12.75" hidden="1">
      <c r="A3060" s="1">
        <v>142</v>
      </c>
      <c r="H3060" s="6">
        <v>0</v>
      </c>
      <c r="I3060" s="25">
        <v>0</v>
      </c>
      <c r="K3060" s="45">
        <v>500</v>
      </c>
    </row>
    <row r="3061" spans="1:11" ht="12.75" hidden="1">
      <c r="A3061" s="1">
        <v>143</v>
      </c>
      <c r="H3061" s="6">
        <v>0</v>
      </c>
      <c r="I3061" s="25">
        <v>0</v>
      </c>
      <c r="K3061" s="45">
        <v>500</v>
      </c>
    </row>
    <row r="3062" spans="1:11" ht="12.75" hidden="1">
      <c r="A3062" s="1">
        <v>144</v>
      </c>
      <c r="H3062" s="6">
        <v>0</v>
      </c>
      <c r="I3062" s="25">
        <v>0</v>
      </c>
      <c r="K3062" s="45">
        <v>500</v>
      </c>
    </row>
    <row r="3063" spans="1:11" ht="12.75" hidden="1">
      <c r="A3063" s="1">
        <v>145</v>
      </c>
      <c r="H3063" s="6">
        <v>0</v>
      </c>
      <c r="I3063" s="25">
        <v>0</v>
      </c>
      <c r="K3063" s="45">
        <v>500</v>
      </c>
    </row>
    <row r="3064" spans="1:11" ht="12.75" hidden="1">
      <c r="A3064" s="1">
        <v>146</v>
      </c>
      <c r="H3064" s="6">
        <v>0</v>
      </c>
      <c r="I3064" s="25">
        <v>0</v>
      </c>
      <c r="K3064" s="45">
        <v>500</v>
      </c>
    </row>
    <row r="3065" spans="1:11" ht="12.75" hidden="1">
      <c r="A3065" s="1">
        <v>147</v>
      </c>
      <c r="H3065" s="6">
        <v>0</v>
      </c>
      <c r="I3065" s="25">
        <v>0</v>
      </c>
      <c r="K3065" s="45">
        <v>500</v>
      </c>
    </row>
    <row r="3066" spans="1:11" ht="12.75" hidden="1">
      <c r="A3066" s="1">
        <v>148</v>
      </c>
      <c r="H3066" s="6">
        <v>0</v>
      </c>
      <c r="I3066" s="25">
        <v>0</v>
      </c>
      <c r="K3066" s="45">
        <v>500</v>
      </c>
    </row>
    <row r="3067" spans="1:11" ht="12.75" hidden="1">
      <c r="A3067" s="1">
        <v>149</v>
      </c>
      <c r="H3067" s="6">
        <v>0</v>
      </c>
      <c r="I3067" s="25">
        <v>0</v>
      </c>
      <c r="K3067" s="45">
        <v>500</v>
      </c>
    </row>
    <row r="3068" spans="1:11" ht="12.75" hidden="1">
      <c r="A3068" s="1">
        <v>150</v>
      </c>
      <c r="H3068" s="6">
        <v>0</v>
      </c>
      <c r="I3068" s="25">
        <v>0</v>
      </c>
      <c r="K3068" s="45">
        <v>500</v>
      </c>
    </row>
    <row r="3069" spans="1:11" ht="12.75" hidden="1">
      <c r="A3069" s="1">
        <v>151</v>
      </c>
      <c r="H3069" s="6">
        <v>0</v>
      </c>
      <c r="I3069" s="25">
        <v>0</v>
      </c>
      <c r="K3069" s="45">
        <v>500</v>
      </c>
    </row>
    <row r="3070" spans="1:11" ht="12.75" hidden="1">
      <c r="A3070" s="1">
        <v>152</v>
      </c>
      <c r="H3070" s="6">
        <v>0</v>
      </c>
      <c r="I3070" s="25">
        <v>0</v>
      </c>
      <c r="K3070" s="45">
        <v>500</v>
      </c>
    </row>
    <row r="3071" spans="1:11" ht="12.75" hidden="1">
      <c r="A3071" s="1">
        <v>153</v>
      </c>
      <c r="H3071" s="6">
        <v>0</v>
      </c>
      <c r="I3071" s="25">
        <v>0</v>
      </c>
      <c r="K3071" s="45">
        <v>500</v>
      </c>
    </row>
    <row r="3072" spans="1:11" ht="12.75" hidden="1">
      <c r="A3072" s="1">
        <v>154</v>
      </c>
      <c r="H3072" s="6">
        <v>0</v>
      </c>
      <c r="I3072" s="25">
        <v>0</v>
      </c>
      <c r="K3072" s="45">
        <v>500</v>
      </c>
    </row>
    <row r="3073" spans="1:11" ht="12.75" hidden="1">
      <c r="A3073" s="1">
        <v>155</v>
      </c>
      <c r="H3073" s="6">
        <v>0</v>
      </c>
      <c r="I3073" s="25">
        <v>0</v>
      </c>
      <c r="K3073" s="45">
        <v>500</v>
      </c>
    </row>
    <row r="3074" spans="1:11" ht="12.75" hidden="1">
      <c r="A3074" s="1">
        <v>156</v>
      </c>
      <c r="H3074" s="6">
        <v>0</v>
      </c>
      <c r="I3074" s="25">
        <v>0</v>
      </c>
      <c r="K3074" s="45">
        <v>500</v>
      </c>
    </row>
    <row r="3075" spans="1:11" ht="12.75" hidden="1">
      <c r="A3075" s="1">
        <v>157</v>
      </c>
      <c r="H3075" s="6">
        <v>0</v>
      </c>
      <c r="I3075" s="25">
        <v>0</v>
      </c>
      <c r="K3075" s="45">
        <v>500</v>
      </c>
    </row>
    <row r="3076" spans="1:11" ht="12.75" hidden="1">
      <c r="A3076" s="1">
        <v>158</v>
      </c>
      <c r="H3076" s="6">
        <v>0</v>
      </c>
      <c r="I3076" s="25">
        <v>0</v>
      </c>
      <c r="K3076" s="45">
        <v>500</v>
      </c>
    </row>
    <row r="3077" spans="1:11" ht="12.75" hidden="1">
      <c r="A3077" s="1">
        <v>159</v>
      </c>
      <c r="H3077" s="6">
        <v>0</v>
      </c>
      <c r="I3077" s="25">
        <v>0</v>
      </c>
      <c r="K3077" s="45">
        <v>500</v>
      </c>
    </row>
    <row r="3078" spans="1:11" ht="12.75" hidden="1">
      <c r="A3078" s="1">
        <v>160</v>
      </c>
      <c r="H3078" s="6">
        <v>0</v>
      </c>
      <c r="I3078" s="25">
        <v>0</v>
      </c>
      <c r="K3078" s="45">
        <v>500</v>
      </c>
    </row>
    <row r="3079" spans="1:11" ht="12.75" hidden="1">
      <c r="A3079" s="1">
        <v>161</v>
      </c>
      <c r="H3079" s="6">
        <v>0</v>
      </c>
      <c r="I3079" s="25">
        <v>0</v>
      </c>
      <c r="K3079" s="45">
        <v>500</v>
      </c>
    </row>
    <row r="3080" spans="1:11" ht="12.75" hidden="1">
      <c r="A3080" s="1">
        <v>162</v>
      </c>
      <c r="H3080" s="6">
        <v>0</v>
      </c>
      <c r="I3080" s="25">
        <v>0</v>
      </c>
      <c r="K3080" s="45">
        <v>500</v>
      </c>
    </row>
    <row r="3081" spans="1:11" ht="12.75" hidden="1">
      <c r="A3081" s="1">
        <v>163</v>
      </c>
      <c r="H3081" s="6">
        <v>0</v>
      </c>
      <c r="I3081" s="25">
        <v>0</v>
      </c>
      <c r="K3081" s="45">
        <v>500</v>
      </c>
    </row>
    <row r="3082" spans="1:11" ht="12.75" hidden="1">
      <c r="A3082" s="1">
        <v>164</v>
      </c>
      <c r="H3082" s="6">
        <v>0</v>
      </c>
      <c r="I3082" s="25">
        <v>0</v>
      </c>
      <c r="K3082" s="45">
        <v>500</v>
      </c>
    </row>
    <row r="3083" spans="1:11" ht="12.75" hidden="1">
      <c r="A3083" s="1">
        <v>165</v>
      </c>
      <c r="H3083" s="6">
        <v>0</v>
      </c>
      <c r="I3083" s="25">
        <v>0</v>
      </c>
      <c r="K3083" s="45">
        <v>500</v>
      </c>
    </row>
    <row r="3084" spans="1:11" ht="12.75" hidden="1">
      <c r="A3084" s="1">
        <v>166</v>
      </c>
      <c r="H3084" s="6">
        <v>0</v>
      </c>
      <c r="I3084" s="25">
        <v>0</v>
      </c>
      <c r="K3084" s="45">
        <v>500</v>
      </c>
    </row>
    <row r="3085" spans="1:11" ht="12.75" hidden="1">
      <c r="A3085" s="1">
        <v>167</v>
      </c>
      <c r="H3085" s="6">
        <v>0</v>
      </c>
      <c r="I3085" s="25">
        <v>0</v>
      </c>
      <c r="K3085" s="45">
        <v>500</v>
      </c>
    </row>
    <row r="3086" spans="1:11" ht="12.75" hidden="1">
      <c r="A3086" s="1">
        <v>168</v>
      </c>
      <c r="H3086" s="6">
        <v>0</v>
      </c>
      <c r="I3086" s="25">
        <v>0</v>
      </c>
      <c r="K3086" s="45">
        <v>500</v>
      </c>
    </row>
    <row r="3087" spans="1:11" ht="12.75" hidden="1">
      <c r="A3087" s="1">
        <v>169</v>
      </c>
      <c r="H3087" s="6">
        <v>0</v>
      </c>
      <c r="I3087" s="25">
        <v>0</v>
      </c>
      <c r="K3087" s="45">
        <v>500</v>
      </c>
    </row>
    <row r="3088" spans="1:11" ht="12.75" hidden="1">
      <c r="A3088" s="1">
        <v>170</v>
      </c>
      <c r="H3088" s="6">
        <v>0</v>
      </c>
      <c r="I3088" s="25">
        <v>0</v>
      </c>
      <c r="K3088" s="45">
        <v>500</v>
      </c>
    </row>
    <row r="3089" spans="1:11" ht="12.75" hidden="1">
      <c r="A3089" s="1">
        <v>171</v>
      </c>
      <c r="H3089" s="6">
        <v>0</v>
      </c>
      <c r="I3089" s="25">
        <v>0</v>
      </c>
      <c r="K3089" s="45">
        <v>500</v>
      </c>
    </row>
    <row r="3090" spans="1:11" ht="12.75" hidden="1">
      <c r="A3090" s="1">
        <v>172</v>
      </c>
      <c r="H3090" s="6">
        <v>0</v>
      </c>
      <c r="I3090" s="25">
        <v>0</v>
      </c>
      <c r="K3090" s="45">
        <v>500</v>
      </c>
    </row>
    <row r="3091" spans="1:11" ht="12.75" hidden="1">
      <c r="A3091" s="1">
        <v>173</v>
      </c>
      <c r="H3091" s="6">
        <v>0</v>
      </c>
      <c r="I3091" s="25">
        <v>0</v>
      </c>
      <c r="K3091" s="45">
        <v>500</v>
      </c>
    </row>
    <row r="3092" spans="1:11" ht="12.75" hidden="1">
      <c r="A3092" s="1">
        <v>174</v>
      </c>
      <c r="H3092" s="6">
        <v>0</v>
      </c>
      <c r="I3092" s="25">
        <v>0</v>
      </c>
      <c r="K3092" s="45">
        <v>500</v>
      </c>
    </row>
    <row r="3093" spans="1:11" ht="12.75" hidden="1">
      <c r="A3093" s="1">
        <v>175</v>
      </c>
      <c r="H3093" s="6">
        <v>0</v>
      </c>
      <c r="I3093" s="25">
        <v>0</v>
      </c>
      <c r="K3093" s="45">
        <v>500</v>
      </c>
    </row>
    <row r="3094" spans="1:11" ht="12.75" hidden="1">
      <c r="A3094" s="1">
        <v>176</v>
      </c>
      <c r="H3094" s="6">
        <v>0</v>
      </c>
      <c r="I3094" s="25">
        <v>0</v>
      </c>
      <c r="K3094" s="45">
        <v>500</v>
      </c>
    </row>
    <row r="3095" spans="1:11" ht="12.75" hidden="1">
      <c r="A3095" s="1">
        <v>177</v>
      </c>
      <c r="H3095" s="6">
        <v>0</v>
      </c>
      <c r="I3095" s="25">
        <v>0</v>
      </c>
      <c r="K3095" s="45">
        <v>500</v>
      </c>
    </row>
    <row r="3096" spans="1:11" ht="12.75" hidden="1">
      <c r="A3096" s="1">
        <v>178</v>
      </c>
      <c r="H3096" s="6">
        <v>0</v>
      </c>
      <c r="I3096" s="25">
        <v>0</v>
      </c>
      <c r="K3096" s="45">
        <v>500</v>
      </c>
    </row>
    <row r="3097" spans="1:11" ht="12.75" hidden="1">
      <c r="A3097" s="1">
        <v>179</v>
      </c>
      <c r="H3097" s="6">
        <v>0</v>
      </c>
      <c r="I3097" s="25">
        <v>0</v>
      </c>
      <c r="K3097" s="45">
        <v>500</v>
      </c>
    </row>
    <row r="3098" spans="1:11" ht="12.75" hidden="1">
      <c r="A3098" s="1">
        <v>180</v>
      </c>
      <c r="H3098" s="6">
        <v>0</v>
      </c>
      <c r="I3098" s="25">
        <v>0</v>
      </c>
      <c r="K3098" s="45">
        <v>500</v>
      </c>
    </row>
    <row r="3099" spans="1:11" ht="12.75" hidden="1">
      <c r="A3099" s="1">
        <v>181</v>
      </c>
      <c r="H3099" s="6">
        <v>0</v>
      </c>
      <c r="I3099" s="25">
        <v>0</v>
      </c>
      <c r="K3099" s="45">
        <v>500</v>
      </c>
    </row>
    <row r="3100" spans="1:11" ht="12.75" hidden="1">
      <c r="A3100" s="1">
        <v>182</v>
      </c>
      <c r="H3100" s="6">
        <v>0</v>
      </c>
      <c r="I3100" s="25">
        <v>0</v>
      </c>
      <c r="K3100" s="45">
        <v>500</v>
      </c>
    </row>
    <row r="3101" spans="1:11" ht="12.75" hidden="1">
      <c r="A3101" s="1">
        <v>183</v>
      </c>
      <c r="H3101" s="6">
        <v>0</v>
      </c>
      <c r="I3101" s="25">
        <v>0</v>
      </c>
      <c r="K3101" s="45">
        <v>500</v>
      </c>
    </row>
    <row r="3102" spans="1:11" ht="12.75" hidden="1">
      <c r="A3102" s="1">
        <v>184</v>
      </c>
      <c r="H3102" s="6">
        <v>0</v>
      </c>
      <c r="I3102" s="25">
        <v>0</v>
      </c>
      <c r="K3102" s="45">
        <v>500</v>
      </c>
    </row>
    <row r="3103" spans="1:11" ht="12.75" hidden="1">
      <c r="A3103" s="1">
        <v>185</v>
      </c>
      <c r="H3103" s="6">
        <v>0</v>
      </c>
      <c r="I3103" s="25">
        <v>0</v>
      </c>
      <c r="K3103" s="45">
        <v>500</v>
      </c>
    </row>
    <row r="3104" spans="1:11" ht="12.75" hidden="1">
      <c r="A3104" s="1">
        <v>186</v>
      </c>
      <c r="H3104" s="6">
        <v>0</v>
      </c>
      <c r="I3104" s="25">
        <v>0</v>
      </c>
      <c r="K3104" s="45">
        <v>500</v>
      </c>
    </row>
    <row r="3105" spans="1:11" ht="12.75" hidden="1">
      <c r="A3105" s="1">
        <v>187</v>
      </c>
      <c r="H3105" s="6">
        <v>0</v>
      </c>
      <c r="I3105" s="25">
        <v>0</v>
      </c>
      <c r="K3105" s="45">
        <v>500</v>
      </c>
    </row>
    <row r="3106" spans="1:11" ht="12.75" hidden="1">
      <c r="A3106" s="1">
        <v>188</v>
      </c>
      <c r="H3106" s="6">
        <v>0</v>
      </c>
      <c r="I3106" s="25">
        <v>0</v>
      </c>
      <c r="K3106" s="45">
        <v>500</v>
      </c>
    </row>
    <row r="3107" spans="1:11" ht="12.75" hidden="1">
      <c r="A3107" s="1">
        <v>189</v>
      </c>
      <c r="H3107" s="6">
        <v>0</v>
      </c>
      <c r="I3107" s="25">
        <v>0</v>
      </c>
      <c r="K3107" s="45">
        <v>500</v>
      </c>
    </row>
    <row r="3108" spans="1:11" ht="12.75" hidden="1">
      <c r="A3108" s="1">
        <v>190</v>
      </c>
      <c r="H3108" s="6">
        <v>0</v>
      </c>
      <c r="I3108" s="25">
        <v>0</v>
      </c>
      <c r="K3108" s="45">
        <v>500</v>
      </c>
    </row>
    <row r="3109" spans="1:11" ht="12.75" hidden="1">
      <c r="A3109" s="1">
        <v>191</v>
      </c>
      <c r="H3109" s="6">
        <v>0</v>
      </c>
      <c r="I3109" s="25">
        <v>0</v>
      </c>
      <c r="K3109" s="45">
        <v>500</v>
      </c>
    </row>
    <row r="3110" spans="1:11" ht="12.75" hidden="1">
      <c r="A3110" s="1">
        <v>192</v>
      </c>
      <c r="H3110" s="6">
        <v>0</v>
      </c>
      <c r="I3110" s="25">
        <v>0</v>
      </c>
      <c r="K3110" s="45">
        <v>500</v>
      </c>
    </row>
    <row r="3111" spans="1:11" ht="12.75" hidden="1">
      <c r="A3111" s="1">
        <v>193</v>
      </c>
      <c r="H3111" s="6">
        <v>0</v>
      </c>
      <c r="I3111" s="25">
        <v>0</v>
      </c>
      <c r="K3111" s="45">
        <v>500</v>
      </c>
    </row>
    <row r="3112" spans="1:11" ht="12.75" hidden="1">
      <c r="A3112" s="1">
        <v>194</v>
      </c>
      <c r="H3112" s="6">
        <v>0</v>
      </c>
      <c r="I3112" s="25">
        <v>0</v>
      </c>
      <c r="K3112" s="45">
        <v>500</v>
      </c>
    </row>
    <row r="3113" spans="1:11" ht="12.75" hidden="1">
      <c r="A3113" s="1">
        <v>195</v>
      </c>
      <c r="H3113" s="6">
        <v>0</v>
      </c>
      <c r="I3113" s="25">
        <v>0</v>
      </c>
      <c r="K3113" s="45">
        <v>500</v>
      </c>
    </row>
    <row r="3114" spans="1:11" ht="12.75" hidden="1">
      <c r="A3114" s="1">
        <v>196</v>
      </c>
      <c r="H3114" s="6">
        <v>0</v>
      </c>
      <c r="I3114" s="25">
        <v>0</v>
      </c>
      <c r="K3114" s="45">
        <v>500</v>
      </c>
    </row>
    <row r="3115" spans="1:11" ht="12.75" hidden="1">
      <c r="A3115" s="1">
        <v>197</v>
      </c>
      <c r="B3115" s="9"/>
      <c r="H3115" s="6">
        <v>0</v>
      </c>
      <c r="I3115" s="25">
        <v>0</v>
      </c>
      <c r="K3115" s="45">
        <v>500</v>
      </c>
    </row>
    <row r="3116" spans="1:11" ht="12.75" hidden="1">
      <c r="A3116" s="1">
        <v>198</v>
      </c>
      <c r="B3116" s="8"/>
      <c r="H3116" s="6">
        <v>0</v>
      </c>
      <c r="I3116" s="25">
        <v>0</v>
      </c>
      <c r="K3116" s="45">
        <v>500</v>
      </c>
    </row>
    <row r="3117" spans="1:11" ht="12.75" hidden="1">
      <c r="A3117" s="1">
        <v>199</v>
      </c>
      <c r="B3117" s="8"/>
      <c r="H3117" s="6">
        <v>0</v>
      </c>
      <c r="I3117" s="25">
        <v>0</v>
      </c>
      <c r="K3117" s="45">
        <v>500</v>
      </c>
    </row>
    <row r="3118" spans="1:11" ht="12.75" hidden="1">
      <c r="A3118" s="1">
        <v>200</v>
      </c>
      <c r="H3118" s="6">
        <v>0</v>
      </c>
      <c r="I3118" s="25">
        <v>0</v>
      </c>
      <c r="K3118" s="45">
        <v>500</v>
      </c>
    </row>
    <row r="3119" spans="1:11" ht="12.75" hidden="1">
      <c r="A3119" s="1">
        <v>201</v>
      </c>
      <c r="B3119" s="10"/>
      <c r="H3119" s="6">
        <v>0</v>
      </c>
      <c r="I3119" s="25">
        <v>0</v>
      </c>
      <c r="K3119" s="45">
        <v>500</v>
      </c>
    </row>
    <row r="3120" spans="1:11" ht="12.75" hidden="1">
      <c r="A3120" s="1">
        <v>202</v>
      </c>
      <c r="B3120" s="10"/>
      <c r="H3120" s="6">
        <v>0</v>
      </c>
      <c r="I3120" s="25">
        <v>0</v>
      </c>
      <c r="K3120" s="45">
        <v>500</v>
      </c>
    </row>
    <row r="3121" spans="1:11" ht="12.75" hidden="1">
      <c r="A3121" s="1">
        <v>203</v>
      </c>
      <c r="B3121" s="10"/>
      <c r="H3121" s="6">
        <v>0</v>
      </c>
      <c r="I3121" s="25">
        <v>0</v>
      </c>
      <c r="K3121" s="45">
        <v>500</v>
      </c>
    </row>
    <row r="3122" spans="1:11" ht="12.75" hidden="1">
      <c r="A3122" s="1">
        <v>204</v>
      </c>
      <c r="B3122" s="10"/>
      <c r="H3122" s="6">
        <v>0</v>
      </c>
      <c r="I3122" s="25">
        <v>0</v>
      </c>
      <c r="K3122" s="45">
        <v>500</v>
      </c>
    </row>
    <row r="3123" spans="1:11" ht="12.75" hidden="1">
      <c r="A3123" s="1">
        <v>205</v>
      </c>
      <c r="B3123" s="10"/>
      <c r="H3123" s="6">
        <v>0</v>
      </c>
      <c r="I3123" s="25">
        <v>0</v>
      </c>
      <c r="K3123" s="45">
        <v>500</v>
      </c>
    </row>
    <row r="3124" spans="1:11" ht="12.75" hidden="1">
      <c r="A3124" s="1">
        <v>206</v>
      </c>
      <c r="B3124" s="10"/>
      <c r="H3124" s="6">
        <v>0</v>
      </c>
      <c r="I3124" s="25">
        <v>0</v>
      </c>
      <c r="K3124" s="45">
        <v>500</v>
      </c>
    </row>
    <row r="3125" spans="1:11" ht="12.75" hidden="1">
      <c r="A3125" s="1">
        <v>207</v>
      </c>
      <c r="B3125" s="10"/>
      <c r="H3125" s="6">
        <v>0</v>
      </c>
      <c r="I3125" s="25">
        <v>0</v>
      </c>
      <c r="K3125" s="45">
        <v>500</v>
      </c>
    </row>
    <row r="3126" spans="1:11" ht="12.75" hidden="1">
      <c r="A3126" s="1">
        <v>208</v>
      </c>
      <c r="B3126" s="10"/>
      <c r="H3126" s="6">
        <v>0</v>
      </c>
      <c r="I3126" s="25">
        <v>0</v>
      </c>
      <c r="K3126" s="45">
        <v>500</v>
      </c>
    </row>
    <row r="3127" spans="1:11" ht="12.75" hidden="1">
      <c r="A3127" s="1">
        <v>209</v>
      </c>
      <c r="B3127" s="10"/>
      <c r="H3127" s="6">
        <v>0</v>
      </c>
      <c r="I3127" s="25">
        <v>0</v>
      </c>
      <c r="K3127" s="45">
        <v>500</v>
      </c>
    </row>
    <row r="3128" spans="1:11" ht="12.75" hidden="1">
      <c r="A3128" s="1">
        <v>210</v>
      </c>
      <c r="B3128" s="10"/>
      <c r="H3128" s="6">
        <v>0</v>
      </c>
      <c r="I3128" s="25">
        <v>0</v>
      </c>
      <c r="K3128" s="45">
        <v>500</v>
      </c>
    </row>
    <row r="3129" spans="1:11" ht="12.75" hidden="1">
      <c r="A3129" s="1">
        <v>211</v>
      </c>
      <c r="B3129" s="10"/>
      <c r="H3129" s="6">
        <v>0</v>
      </c>
      <c r="I3129" s="25">
        <v>0</v>
      </c>
      <c r="K3129" s="45">
        <v>500</v>
      </c>
    </row>
    <row r="3130" spans="1:11" ht="12.75" hidden="1">
      <c r="A3130" s="1">
        <v>212</v>
      </c>
      <c r="B3130" s="10"/>
      <c r="H3130" s="6">
        <v>0</v>
      </c>
      <c r="I3130" s="25">
        <v>0</v>
      </c>
      <c r="K3130" s="45">
        <v>500</v>
      </c>
    </row>
    <row r="3131" spans="1:11" ht="12.75" hidden="1">
      <c r="A3131" s="1">
        <v>213</v>
      </c>
      <c r="B3131" s="10"/>
      <c r="H3131" s="6">
        <v>0</v>
      </c>
      <c r="I3131" s="25">
        <v>0</v>
      </c>
      <c r="K3131" s="45">
        <v>500</v>
      </c>
    </row>
    <row r="3132" spans="1:11" ht="12.75" hidden="1">
      <c r="A3132" s="1">
        <v>214</v>
      </c>
      <c r="B3132" s="10"/>
      <c r="H3132" s="6">
        <v>0</v>
      </c>
      <c r="I3132" s="25">
        <v>0</v>
      </c>
      <c r="K3132" s="45">
        <v>500</v>
      </c>
    </row>
    <row r="3133" spans="1:11" ht="12.75" hidden="1">
      <c r="A3133" s="1">
        <v>215</v>
      </c>
      <c r="B3133" s="10"/>
      <c r="H3133" s="6">
        <v>0</v>
      </c>
      <c r="I3133" s="25">
        <v>0</v>
      </c>
      <c r="K3133" s="45">
        <v>500</v>
      </c>
    </row>
    <row r="3134" spans="1:11" ht="12.75" hidden="1">
      <c r="A3134" s="1">
        <v>216</v>
      </c>
      <c r="B3134" s="10"/>
      <c r="H3134" s="6">
        <v>0</v>
      </c>
      <c r="I3134" s="25">
        <v>0</v>
      </c>
      <c r="K3134" s="45">
        <v>500</v>
      </c>
    </row>
    <row r="3135" spans="1:11" ht="12.75" hidden="1">
      <c r="A3135" s="1">
        <v>217</v>
      </c>
      <c r="B3135" s="10"/>
      <c r="H3135" s="6">
        <v>0</v>
      </c>
      <c r="I3135" s="25">
        <v>0</v>
      </c>
      <c r="K3135" s="45">
        <v>500</v>
      </c>
    </row>
    <row r="3136" spans="1:11" ht="12.75" hidden="1">
      <c r="A3136" s="1">
        <v>218</v>
      </c>
      <c r="B3136" s="10"/>
      <c r="H3136" s="6">
        <v>0</v>
      </c>
      <c r="I3136" s="25">
        <v>0</v>
      </c>
      <c r="K3136" s="45">
        <v>500</v>
      </c>
    </row>
    <row r="3137" spans="1:11" ht="12.75" hidden="1">
      <c r="A3137" s="1" t="s">
        <v>981</v>
      </c>
      <c r="H3137" s="6">
        <v>0</v>
      </c>
      <c r="I3137" s="25">
        <v>0</v>
      </c>
      <c r="K3137" s="45">
        <v>500</v>
      </c>
    </row>
    <row r="3138" spans="1:11" ht="12.75" hidden="1">
      <c r="A3138" s="1" t="s">
        <v>982</v>
      </c>
      <c r="B3138" s="8"/>
      <c r="H3138" s="6">
        <v>0</v>
      </c>
      <c r="I3138" s="25">
        <v>0</v>
      </c>
      <c r="K3138" s="45">
        <v>500</v>
      </c>
    </row>
    <row r="3139" spans="1:11" ht="12.75" hidden="1">
      <c r="A3139" s="1" t="s">
        <v>983</v>
      </c>
      <c r="H3139" s="6">
        <v>0</v>
      </c>
      <c r="I3139" s="25">
        <v>0</v>
      </c>
      <c r="K3139" s="45">
        <v>500</v>
      </c>
    </row>
    <row r="3140" spans="1:11" ht="12.75" hidden="1">
      <c r="A3140" s="1" t="s">
        <v>984</v>
      </c>
      <c r="H3140" s="6">
        <v>0</v>
      </c>
      <c r="I3140" s="25">
        <v>0</v>
      </c>
      <c r="K3140" s="45">
        <v>500</v>
      </c>
    </row>
    <row r="3141" spans="1:11" ht="12.75" hidden="1">
      <c r="A3141" s="1" t="s">
        <v>985</v>
      </c>
      <c r="H3141" s="6">
        <v>0</v>
      </c>
      <c r="I3141" s="25">
        <v>0</v>
      </c>
      <c r="K3141" s="45">
        <v>500</v>
      </c>
    </row>
    <row r="3142" spans="1:11" ht="12.75" hidden="1">
      <c r="A3142" s="1" t="s">
        <v>986</v>
      </c>
      <c r="H3142" s="6">
        <v>0</v>
      </c>
      <c r="I3142" s="25">
        <v>0</v>
      </c>
      <c r="K3142" s="45">
        <v>500</v>
      </c>
    </row>
    <row r="3143" spans="1:11" ht="12.75" hidden="1">
      <c r="A3143" s="1" t="s">
        <v>987</v>
      </c>
      <c r="H3143" s="6">
        <v>0</v>
      </c>
      <c r="I3143" s="25">
        <v>0</v>
      </c>
      <c r="K3143" s="45">
        <v>500</v>
      </c>
    </row>
    <row r="3144" spans="1:11" ht="12.75" hidden="1">
      <c r="A3144" s="1" t="s">
        <v>988</v>
      </c>
      <c r="H3144" s="6">
        <v>0</v>
      </c>
      <c r="I3144" s="25">
        <v>0</v>
      </c>
      <c r="K3144" s="45">
        <v>500</v>
      </c>
    </row>
    <row r="3145" spans="1:11" ht="12.75" hidden="1">
      <c r="A3145" s="1" t="s">
        <v>989</v>
      </c>
      <c r="H3145" s="6">
        <v>0</v>
      </c>
      <c r="I3145" s="25">
        <v>0</v>
      </c>
      <c r="K3145" s="45">
        <v>500</v>
      </c>
    </row>
    <row r="3146" spans="1:11" ht="12.75" hidden="1">
      <c r="A3146" s="1" t="s">
        <v>990</v>
      </c>
      <c r="H3146" s="6">
        <v>0</v>
      </c>
      <c r="I3146" s="25">
        <v>0</v>
      </c>
      <c r="K3146" s="45">
        <v>500</v>
      </c>
    </row>
    <row r="3147" spans="1:11" ht="12.75" hidden="1">
      <c r="A3147" s="1" t="s">
        <v>991</v>
      </c>
      <c r="H3147" s="6">
        <v>0</v>
      </c>
      <c r="I3147" s="25">
        <v>0</v>
      </c>
      <c r="K3147" s="45">
        <v>500</v>
      </c>
    </row>
    <row r="3148" spans="1:11" ht="12.75" hidden="1">
      <c r="A3148" s="1" t="s">
        <v>992</v>
      </c>
      <c r="H3148" s="6">
        <v>0</v>
      </c>
      <c r="I3148" s="25">
        <v>0</v>
      </c>
      <c r="K3148" s="45">
        <v>500</v>
      </c>
    </row>
    <row r="3149" spans="1:11" ht="12.75" hidden="1">
      <c r="A3149" s="1" t="s">
        <v>993</v>
      </c>
      <c r="H3149" s="6">
        <v>0</v>
      </c>
      <c r="I3149" s="25">
        <v>0</v>
      </c>
      <c r="K3149" s="45">
        <v>500</v>
      </c>
    </row>
    <row r="3150" spans="1:11" ht="12.75" hidden="1">
      <c r="A3150" s="1" t="s">
        <v>994</v>
      </c>
      <c r="H3150" s="6">
        <v>0</v>
      </c>
      <c r="I3150" s="25">
        <v>0</v>
      </c>
      <c r="K3150" s="45">
        <v>500</v>
      </c>
    </row>
    <row r="3151" spans="1:11" ht="12.75" hidden="1">
      <c r="A3151" s="1" t="s">
        <v>995</v>
      </c>
      <c r="H3151" s="6">
        <v>0</v>
      </c>
      <c r="I3151" s="25">
        <v>0</v>
      </c>
      <c r="K3151" s="45">
        <v>500</v>
      </c>
    </row>
    <row r="3152" spans="1:11" ht="12.75" hidden="1">
      <c r="A3152" s="1" t="s">
        <v>996</v>
      </c>
      <c r="H3152" s="6">
        <v>0</v>
      </c>
      <c r="I3152" s="25">
        <v>0</v>
      </c>
      <c r="K3152" s="45">
        <v>500</v>
      </c>
    </row>
    <row r="3153" spans="1:11" ht="12.75" hidden="1">
      <c r="A3153" s="1" t="s">
        <v>997</v>
      </c>
      <c r="H3153" s="6">
        <v>0</v>
      </c>
      <c r="I3153" s="25">
        <v>0</v>
      </c>
      <c r="K3153" s="45">
        <v>500</v>
      </c>
    </row>
    <row r="3154" spans="1:11" ht="12.75" hidden="1">
      <c r="A3154" s="1" t="s">
        <v>998</v>
      </c>
      <c r="H3154" s="6">
        <v>0</v>
      </c>
      <c r="I3154" s="25">
        <v>0</v>
      </c>
      <c r="K3154" s="45">
        <v>500</v>
      </c>
    </row>
    <row r="3155" spans="1:11" ht="12.75" hidden="1">
      <c r="A3155" s="1" t="s">
        <v>999</v>
      </c>
      <c r="H3155" s="6">
        <v>0</v>
      </c>
      <c r="I3155" s="25">
        <v>0</v>
      </c>
      <c r="K3155" s="45">
        <v>500</v>
      </c>
    </row>
    <row r="3156" spans="1:11" ht="12.75" hidden="1">
      <c r="A3156" s="1" t="s">
        <v>1000</v>
      </c>
      <c r="H3156" s="6">
        <v>0</v>
      </c>
      <c r="I3156" s="25">
        <v>0</v>
      </c>
      <c r="K3156" s="45">
        <v>500</v>
      </c>
    </row>
    <row r="3157" spans="1:11" ht="12.75" hidden="1">
      <c r="A3157" s="1" t="s">
        <v>1001</v>
      </c>
      <c r="H3157" s="6">
        <v>0</v>
      </c>
      <c r="I3157" s="25">
        <v>0</v>
      </c>
      <c r="K3157" s="45">
        <v>500</v>
      </c>
    </row>
    <row r="3158" spans="1:11" ht="12.75" hidden="1">
      <c r="A3158" s="1" t="s">
        <v>1002</v>
      </c>
      <c r="H3158" s="6">
        <v>0</v>
      </c>
      <c r="I3158" s="25">
        <v>0</v>
      </c>
      <c r="K3158" s="45">
        <v>500</v>
      </c>
    </row>
    <row r="3159" spans="1:11" ht="12.75" hidden="1">
      <c r="A3159" s="1" t="s">
        <v>1003</v>
      </c>
      <c r="H3159" s="6">
        <v>0</v>
      </c>
      <c r="I3159" s="25">
        <v>0</v>
      </c>
      <c r="K3159" s="45">
        <v>500</v>
      </c>
    </row>
    <row r="3160" spans="1:11" ht="12.75" hidden="1">
      <c r="A3160" s="1" t="s">
        <v>1004</v>
      </c>
      <c r="H3160" s="6">
        <v>0</v>
      </c>
      <c r="I3160" s="25">
        <v>0</v>
      </c>
      <c r="K3160" s="45">
        <v>500</v>
      </c>
    </row>
    <row r="3161" spans="1:11" ht="12.75" hidden="1">
      <c r="A3161" s="1" t="s">
        <v>1005</v>
      </c>
      <c r="H3161" s="6">
        <v>0</v>
      </c>
      <c r="I3161" s="25">
        <v>0</v>
      </c>
      <c r="K3161" s="45">
        <v>500</v>
      </c>
    </row>
    <row r="3162" spans="1:11" ht="12.75" hidden="1">
      <c r="A3162" s="1" t="s">
        <v>1006</v>
      </c>
      <c r="H3162" s="6">
        <v>0</v>
      </c>
      <c r="I3162" s="25">
        <v>0</v>
      </c>
      <c r="K3162" s="45">
        <v>500</v>
      </c>
    </row>
    <row r="3163" spans="1:11" ht="12.75" hidden="1">
      <c r="A3163" s="1" t="s">
        <v>1007</v>
      </c>
      <c r="H3163" s="6">
        <v>0</v>
      </c>
      <c r="I3163" s="25">
        <v>0</v>
      </c>
      <c r="K3163" s="45">
        <v>500</v>
      </c>
    </row>
    <row r="3164" spans="1:11" ht="12.75" hidden="1">
      <c r="A3164" s="1" t="s">
        <v>1008</v>
      </c>
      <c r="H3164" s="6">
        <v>0</v>
      </c>
      <c r="I3164" s="25">
        <v>0</v>
      </c>
      <c r="K3164" s="45">
        <v>500</v>
      </c>
    </row>
    <row r="3165" spans="1:11" ht="12.75" hidden="1">
      <c r="A3165" s="1" t="s">
        <v>1009</v>
      </c>
      <c r="H3165" s="6">
        <v>0</v>
      </c>
      <c r="I3165" s="25">
        <v>0</v>
      </c>
      <c r="K3165" s="45">
        <v>500</v>
      </c>
    </row>
    <row r="3166" spans="1:11" ht="12.75" hidden="1">
      <c r="A3166" s="1" t="s">
        <v>1010</v>
      </c>
      <c r="H3166" s="6">
        <v>0</v>
      </c>
      <c r="I3166" s="25">
        <v>0</v>
      </c>
      <c r="K3166" s="45">
        <v>500</v>
      </c>
    </row>
    <row r="3167" spans="1:11" ht="12.75" hidden="1">
      <c r="A3167" s="1" t="s">
        <v>1011</v>
      </c>
      <c r="H3167" s="6">
        <v>0</v>
      </c>
      <c r="I3167" s="25">
        <v>0</v>
      </c>
      <c r="K3167" s="45">
        <v>500</v>
      </c>
    </row>
    <row r="3168" spans="1:11" ht="12.75" hidden="1">
      <c r="A3168" s="1" t="s">
        <v>1012</v>
      </c>
      <c r="H3168" s="6">
        <v>0</v>
      </c>
      <c r="I3168" s="25">
        <v>0</v>
      </c>
      <c r="K3168" s="45">
        <v>500</v>
      </c>
    </row>
    <row r="3169" spans="1:11" ht="12.75" hidden="1">
      <c r="A3169" s="1" t="s">
        <v>1013</v>
      </c>
      <c r="H3169" s="6">
        <v>0</v>
      </c>
      <c r="I3169" s="25">
        <v>0</v>
      </c>
      <c r="K3169" s="45">
        <v>500</v>
      </c>
    </row>
    <row r="3170" spans="1:11" ht="12.75" hidden="1">
      <c r="A3170" s="1" t="s">
        <v>1014</v>
      </c>
      <c r="H3170" s="6">
        <v>0</v>
      </c>
      <c r="I3170" s="25">
        <v>0</v>
      </c>
      <c r="K3170" s="45">
        <v>500</v>
      </c>
    </row>
    <row r="3171" spans="1:11" ht="12.75" hidden="1">
      <c r="A3171" s="1" t="s">
        <v>1015</v>
      </c>
      <c r="H3171" s="6">
        <v>0</v>
      </c>
      <c r="I3171" s="25">
        <v>0</v>
      </c>
      <c r="K3171" s="45">
        <v>500</v>
      </c>
    </row>
    <row r="3172" spans="1:11" ht="12.75" hidden="1">
      <c r="A3172" s="1" t="s">
        <v>1016</v>
      </c>
      <c r="H3172" s="6">
        <v>0</v>
      </c>
      <c r="I3172" s="25">
        <v>0</v>
      </c>
      <c r="K3172" s="45">
        <v>500</v>
      </c>
    </row>
    <row r="3173" spans="1:11" ht="12.75" hidden="1">
      <c r="A3173" s="1" t="s">
        <v>1017</v>
      </c>
      <c r="H3173" s="6">
        <v>0</v>
      </c>
      <c r="I3173" s="25">
        <v>0</v>
      </c>
      <c r="K3173" s="45">
        <v>500</v>
      </c>
    </row>
    <row r="3174" spans="1:11" ht="12.75" hidden="1">
      <c r="A3174" s="1" t="s">
        <v>1018</v>
      </c>
      <c r="H3174" s="6">
        <v>0</v>
      </c>
      <c r="I3174" s="25">
        <v>0</v>
      </c>
      <c r="K3174" s="45">
        <v>500</v>
      </c>
    </row>
    <row r="3175" spans="1:11" ht="12.75" hidden="1">
      <c r="A3175" s="1" t="s">
        <v>1019</v>
      </c>
      <c r="H3175" s="6">
        <v>0</v>
      </c>
      <c r="I3175" s="25">
        <v>0</v>
      </c>
      <c r="K3175" s="45">
        <v>500</v>
      </c>
    </row>
    <row r="3176" spans="1:11" ht="12.75" hidden="1">
      <c r="A3176" s="1" t="s">
        <v>1020</v>
      </c>
      <c r="H3176" s="6">
        <v>0</v>
      </c>
      <c r="I3176" s="25">
        <v>0</v>
      </c>
      <c r="K3176" s="45">
        <v>500</v>
      </c>
    </row>
    <row r="3177" spans="1:11" ht="12.75" hidden="1">
      <c r="A3177" s="1" t="s">
        <v>1021</v>
      </c>
      <c r="H3177" s="6">
        <v>0</v>
      </c>
      <c r="I3177" s="25">
        <v>0</v>
      </c>
      <c r="K3177" s="45">
        <v>500</v>
      </c>
    </row>
    <row r="3178" spans="1:11" ht="12.75" hidden="1">
      <c r="A3178" s="1" t="s">
        <v>1022</v>
      </c>
      <c r="H3178" s="6">
        <v>0</v>
      </c>
      <c r="I3178" s="25">
        <v>0</v>
      </c>
      <c r="K3178" s="45">
        <v>500</v>
      </c>
    </row>
    <row r="3179" spans="1:11" ht="12.75" hidden="1">
      <c r="A3179" s="1" t="s">
        <v>1023</v>
      </c>
      <c r="H3179" s="6">
        <v>0</v>
      </c>
      <c r="I3179" s="25">
        <v>0</v>
      </c>
      <c r="K3179" s="45">
        <v>500</v>
      </c>
    </row>
    <row r="3180" spans="1:11" ht="12.75" hidden="1">
      <c r="A3180" s="1" t="s">
        <v>1024</v>
      </c>
      <c r="H3180" s="6">
        <v>0</v>
      </c>
      <c r="I3180" s="25">
        <v>0</v>
      </c>
      <c r="K3180" s="45">
        <v>500</v>
      </c>
    </row>
    <row r="3181" spans="1:11" ht="12.75" hidden="1">
      <c r="A3181" s="1" t="s">
        <v>1025</v>
      </c>
      <c r="H3181" s="6">
        <v>0</v>
      </c>
      <c r="I3181" s="25">
        <v>0</v>
      </c>
      <c r="K3181" s="45">
        <v>500</v>
      </c>
    </row>
    <row r="3182" spans="1:11" ht="12.75" hidden="1">
      <c r="A3182" s="1" t="s">
        <v>763</v>
      </c>
      <c r="H3182" s="6">
        <v>0</v>
      </c>
      <c r="I3182" s="25">
        <v>0</v>
      </c>
      <c r="K3182" s="45">
        <v>500</v>
      </c>
    </row>
    <row r="3183" spans="1:11" ht="12.75" hidden="1">
      <c r="A3183" s="1" t="s">
        <v>764</v>
      </c>
      <c r="H3183" s="6">
        <v>0</v>
      </c>
      <c r="I3183" s="25">
        <v>0</v>
      </c>
      <c r="K3183" s="45">
        <v>500</v>
      </c>
    </row>
    <row r="3184" spans="1:11" ht="12.75" hidden="1">
      <c r="A3184" s="1" t="s">
        <v>765</v>
      </c>
      <c r="H3184" s="6">
        <v>0</v>
      </c>
      <c r="I3184" s="25">
        <v>0</v>
      </c>
      <c r="K3184" s="45">
        <v>500</v>
      </c>
    </row>
    <row r="3185" spans="1:11" ht="12.75" hidden="1">
      <c r="A3185" s="1" t="s">
        <v>766</v>
      </c>
      <c r="H3185" s="6">
        <v>0</v>
      </c>
      <c r="I3185" s="25">
        <v>0</v>
      </c>
      <c r="K3185" s="45">
        <v>500</v>
      </c>
    </row>
    <row r="3186" spans="1:11" ht="12.75" hidden="1">
      <c r="A3186" s="1" t="s">
        <v>767</v>
      </c>
      <c r="H3186" s="6">
        <v>0</v>
      </c>
      <c r="I3186" s="25">
        <v>0</v>
      </c>
      <c r="K3186" s="45">
        <v>500</v>
      </c>
    </row>
    <row r="3187" spans="1:11" ht="12.75" hidden="1">
      <c r="A3187" s="1" t="s">
        <v>768</v>
      </c>
      <c r="H3187" s="6">
        <v>0</v>
      </c>
      <c r="I3187" s="25">
        <v>0</v>
      </c>
      <c r="K3187" s="45">
        <v>500</v>
      </c>
    </row>
    <row r="3188" spans="1:11" ht="12.75" hidden="1">
      <c r="A3188" s="1" t="s">
        <v>769</v>
      </c>
      <c r="H3188" s="6">
        <v>0</v>
      </c>
      <c r="I3188" s="25">
        <v>0</v>
      </c>
      <c r="K3188" s="45">
        <v>500</v>
      </c>
    </row>
    <row r="3189" spans="1:11" ht="12.75" hidden="1">
      <c r="A3189" s="1" t="s">
        <v>770</v>
      </c>
      <c r="H3189" s="6">
        <v>0</v>
      </c>
      <c r="I3189" s="25">
        <v>0</v>
      </c>
      <c r="K3189" s="45">
        <v>500</v>
      </c>
    </row>
    <row r="3190" spans="1:11" ht="12.75" hidden="1">
      <c r="A3190" s="1" t="s">
        <v>771</v>
      </c>
      <c r="H3190" s="6">
        <v>0</v>
      </c>
      <c r="I3190" s="25">
        <v>0</v>
      </c>
      <c r="K3190" s="45">
        <v>500</v>
      </c>
    </row>
    <row r="3191" spans="1:11" ht="12.75" hidden="1">
      <c r="A3191" s="1" t="s">
        <v>772</v>
      </c>
      <c r="H3191" s="6">
        <v>0</v>
      </c>
      <c r="I3191" s="25">
        <v>0</v>
      </c>
      <c r="K3191" s="45">
        <v>500</v>
      </c>
    </row>
    <row r="3192" spans="1:11" ht="12.75" hidden="1">
      <c r="A3192" s="1" t="s">
        <v>773</v>
      </c>
      <c r="H3192" s="6">
        <v>0</v>
      </c>
      <c r="I3192" s="25">
        <v>0</v>
      </c>
      <c r="K3192" s="45">
        <v>500</v>
      </c>
    </row>
    <row r="3193" spans="1:11" ht="12.75" hidden="1">
      <c r="A3193" s="1" t="s">
        <v>774</v>
      </c>
      <c r="H3193" s="6">
        <v>0</v>
      </c>
      <c r="I3193" s="25">
        <v>0</v>
      </c>
      <c r="K3193" s="45">
        <v>500</v>
      </c>
    </row>
    <row r="3194" spans="1:11" ht="12.75" hidden="1">
      <c r="A3194" s="1" t="s">
        <v>775</v>
      </c>
      <c r="H3194" s="6">
        <v>0</v>
      </c>
      <c r="I3194" s="25">
        <v>0</v>
      </c>
      <c r="K3194" s="45">
        <v>500</v>
      </c>
    </row>
    <row r="3195" spans="1:11" ht="12.75" hidden="1">
      <c r="A3195" s="1" t="s">
        <v>776</v>
      </c>
      <c r="H3195" s="6">
        <v>0</v>
      </c>
      <c r="I3195" s="25">
        <v>0</v>
      </c>
      <c r="K3195" s="45">
        <v>500</v>
      </c>
    </row>
    <row r="3196" spans="1:11" ht="12.75" hidden="1">
      <c r="A3196" s="1" t="s">
        <v>777</v>
      </c>
      <c r="H3196" s="6">
        <v>0</v>
      </c>
      <c r="I3196" s="25">
        <v>0</v>
      </c>
      <c r="K3196" s="45">
        <v>500</v>
      </c>
    </row>
    <row r="3197" spans="1:11" ht="12.75" hidden="1">
      <c r="A3197" s="1" t="s">
        <v>778</v>
      </c>
      <c r="H3197" s="6">
        <v>0</v>
      </c>
      <c r="I3197" s="25">
        <v>0</v>
      </c>
      <c r="K3197" s="45">
        <v>500</v>
      </c>
    </row>
    <row r="3198" spans="1:11" ht="12.75" hidden="1">
      <c r="A3198" s="1" t="s">
        <v>779</v>
      </c>
      <c r="H3198" s="6">
        <v>0</v>
      </c>
      <c r="I3198" s="25">
        <v>0</v>
      </c>
      <c r="K3198" s="45">
        <v>500</v>
      </c>
    </row>
    <row r="3199" spans="1:11" ht="12.75" hidden="1">
      <c r="A3199" s="1" t="s">
        <v>780</v>
      </c>
      <c r="H3199" s="6">
        <v>0</v>
      </c>
      <c r="I3199" s="25">
        <v>0</v>
      </c>
      <c r="K3199" s="45">
        <v>500</v>
      </c>
    </row>
    <row r="3200" spans="1:11" ht="12.75" hidden="1">
      <c r="A3200" s="1" t="s">
        <v>781</v>
      </c>
      <c r="H3200" s="6">
        <v>0</v>
      </c>
      <c r="I3200" s="25">
        <v>0</v>
      </c>
      <c r="K3200" s="45">
        <v>500</v>
      </c>
    </row>
    <row r="3201" spans="1:11" ht="12.75" hidden="1">
      <c r="A3201" s="1" t="s">
        <v>782</v>
      </c>
      <c r="H3201" s="6">
        <v>0</v>
      </c>
      <c r="I3201" s="25">
        <v>0</v>
      </c>
      <c r="K3201" s="45">
        <v>500</v>
      </c>
    </row>
    <row r="3202" spans="1:11" ht="12.75" hidden="1">
      <c r="A3202" s="1" t="s">
        <v>783</v>
      </c>
      <c r="H3202" s="6">
        <v>0</v>
      </c>
      <c r="I3202" s="25">
        <v>0</v>
      </c>
      <c r="K3202" s="45">
        <v>500</v>
      </c>
    </row>
    <row r="3203" spans="1:11" ht="12.75" hidden="1">
      <c r="A3203" s="1" t="s">
        <v>784</v>
      </c>
      <c r="H3203" s="6">
        <v>0</v>
      </c>
      <c r="I3203" s="25">
        <v>0</v>
      </c>
      <c r="K3203" s="45">
        <v>500</v>
      </c>
    </row>
    <row r="3204" spans="1:11" ht="12.75" hidden="1">
      <c r="A3204" s="1" t="s">
        <v>785</v>
      </c>
      <c r="H3204" s="6">
        <v>0</v>
      </c>
      <c r="I3204" s="25">
        <v>0</v>
      </c>
      <c r="K3204" s="45">
        <v>500</v>
      </c>
    </row>
    <row r="3205" spans="1:11" ht="12.75" hidden="1">
      <c r="A3205" s="1" t="s">
        <v>786</v>
      </c>
      <c r="H3205" s="6">
        <v>0</v>
      </c>
      <c r="I3205" s="25">
        <v>0</v>
      </c>
      <c r="K3205" s="45">
        <v>500</v>
      </c>
    </row>
    <row r="3206" spans="1:11" ht="12.75" hidden="1">
      <c r="A3206" s="1" t="s">
        <v>787</v>
      </c>
      <c r="H3206" s="6">
        <v>0</v>
      </c>
      <c r="I3206" s="25">
        <v>0</v>
      </c>
      <c r="K3206" s="45">
        <v>500</v>
      </c>
    </row>
    <row r="3207" spans="1:11" ht="12.75" hidden="1">
      <c r="A3207" s="1" t="s">
        <v>788</v>
      </c>
      <c r="H3207" s="6">
        <v>0</v>
      </c>
      <c r="I3207" s="25">
        <v>0</v>
      </c>
      <c r="K3207" s="45">
        <v>500</v>
      </c>
    </row>
    <row r="3208" spans="1:11" ht="12.75" hidden="1">
      <c r="A3208" s="1" t="s">
        <v>789</v>
      </c>
      <c r="H3208" s="6">
        <v>0</v>
      </c>
      <c r="I3208" s="25">
        <v>0</v>
      </c>
      <c r="K3208" s="45">
        <v>500</v>
      </c>
    </row>
    <row r="3209" spans="1:11" ht="12.75" hidden="1">
      <c r="A3209" s="1" t="s">
        <v>790</v>
      </c>
      <c r="H3209" s="6">
        <v>0</v>
      </c>
      <c r="I3209" s="25">
        <v>0</v>
      </c>
      <c r="K3209" s="45">
        <v>500</v>
      </c>
    </row>
    <row r="3210" spans="1:11" ht="12.75" hidden="1">
      <c r="A3210" s="1" t="s">
        <v>791</v>
      </c>
      <c r="H3210" s="6">
        <v>0</v>
      </c>
      <c r="I3210" s="25">
        <v>0</v>
      </c>
      <c r="K3210" s="45">
        <v>500</v>
      </c>
    </row>
    <row r="3211" spans="1:11" ht="12.75" hidden="1">
      <c r="A3211" s="1" t="s">
        <v>792</v>
      </c>
      <c r="H3211" s="6">
        <v>0</v>
      </c>
      <c r="I3211" s="25">
        <v>0</v>
      </c>
      <c r="K3211" s="45">
        <v>500</v>
      </c>
    </row>
    <row r="3212" spans="1:11" ht="12.75" hidden="1">
      <c r="A3212" s="1" t="s">
        <v>793</v>
      </c>
      <c r="H3212" s="6">
        <v>0</v>
      </c>
      <c r="I3212" s="25">
        <v>0</v>
      </c>
      <c r="K3212" s="45">
        <v>500</v>
      </c>
    </row>
    <row r="3213" spans="1:11" ht="12.75" hidden="1">
      <c r="A3213" s="1" t="s">
        <v>794</v>
      </c>
      <c r="H3213" s="6">
        <v>0</v>
      </c>
      <c r="I3213" s="25">
        <v>0</v>
      </c>
      <c r="K3213" s="45">
        <v>500</v>
      </c>
    </row>
    <row r="3214" spans="1:11" ht="12.75" hidden="1">
      <c r="A3214" s="1" t="s">
        <v>795</v>
      </c>
      <c r="H3214" s="6">
        <v>0</v>
      </c>
      <c r="I3214" s="25">
        <v>0</v>
      </c>
      <c r="K3214" s="45">
        <v>500</v>
      </c>
    </row>
    <row r="3215" spans="1:11" ht="12.75" hidden="1">
      <c r="A3215" s="1" t="s">
        <v>796</v>
      </c>
      <c r="H3215" s="6">
        <v>0</v>
      </c>
      <c r="I3215" s="25">
        <v>0</v>
      </c>
      <c r="K3215" s="45">
        <v>500</v>
      </c>
    </row>
    <row r="3216" spans="1:11" ht="12.75" hidden="1">
      <c r="A3216" s="1" t="s">
        <v>797</v>
      </c>
      <c r="H3216" s="6">
        <v>0</v>
      </c>
      <c r="I3216" s="25">
        <v>0</v>
      </c>
      <c r="K3216" s="45">
        <v>500</v>
      </c>
    </row>
    <row r="3217" spans="1:11" ht="12.75" hidden="1">
      <c r="A3217" s="1" t="s">
        <v>798</v>
      </c>
      <c r="H3217" s="6">
        <v>0</v>
      </c>
      <c r="I3217" s="25">
        <v>0</v>
      </c>
      <c r="K3217" s="45">
        <v>500</v>
      </c>
    </row>
    <row r="3218" spans="1:11" ht="12.75" hidden="1">
      <c r="A3218" s="1" t="s">
        <v>799</v>
      </c>
      <c r="H3218" s="6">
        <v>0</v>
      </c>
      <c r="I3218" s="25">
        <v>0</v>
      </c>
      <c r="K3218" s="45">
        <v>500</v>
      </c>
    </row>
    <row r="3219" spans="1:11" ht="12.75" hidden="1">
      <c r="A3219" s="1" t="s">
        <v>800</v>
      </c>
      <c r="H3219" s="6">
        <v>0</v>
      </c>
      <c r="I3219" s="25">
        <v>0</v>
      </c>
      <c r="K3219" s="45">
        <v>500</v>
      </c>
    </row>
    <row r="3220" spans="1:11" ht="12.75" hidden="1">
      <c r="A3220" s="1" t="s">
        <v>801</v>
      </c>
      <c r="H3220" s="6">
        <v>0</v>
      </c>
      <c r="I3220" s="25">
        <v>0</v>
      </c>
      <c r="K3220" s="45">
        <v>500</v>
      </c>
    </row>
    <row r="3221" spans="1:11" ht="12.75" hidden="1">
      <c r="A3221" s="1" t="s">
        <v>802</v>
      </c>
      <c r="H3221" s="6">
        <v>0</v>
      </c>
      <c r="I3221" s="25">
        <v>0</v>
      </c>
      <c r="K3221" s="45">
        <v>500</v>
      </c>
    </row>
    <row r="3222" spans="1:11" ht="12.75" hidden="1">
      <c r="A3222" s="1" t="s">
        <v>803</v>
      </c>
      <c r="H3222" s="6">
        <v>0</v>
      </c>
      <c r="I3222" s="25">
        <v>0</v>
      </c>
      <c r="K3222" s="45">
        <v>500</v>
      </c>
    </row>
    <row r="3223" spans="1:11" ht="12.75" hidden="1">
      <c r="A3223" s="1" t="s">
        <v>804</v>
      </c>
      <c r="H3223" s="6">
        <v>0</v>
      </c>
      <c r="I3223" s="25">
        <v>0</v>
      </c>
      <c r="K3223" s="45">
        <v>500</v>
      </c>
    </row>
    <row r="3224" spans="1:11" ht="12.75" hidden="1">
      <c r="A3224" s="1" t="s">
        <v>805</v>
      </c>
      <c r="H3224" s="6">
        <v>0</v>
      </c>
      <c r="I3224" s="25">
        <v>0</v>
      </c>
      <c r="K3224" s="45">
        <v>500</v>
      </c>
    </row>
    <row r="3225" spans="1:11" ht="12.75" hidden="1">
      <c r="A3225" s="1" t="s">
        <v>806</v>
      </c>
      <c r="H3225" s="6">
        <v>0</v>
      </c>
      <c r="I3225" s="25">
        <v>0</v>
      </c>
      <c r="K3225" s="45">
        <v>500</v>
      </c>
    </row>
    <row r="3226" spans="1:11" ht="12.75" hidden="1">
      <c r="A3226" s="1" t="s">
        <v>807</v>
      </c>
      <c r="H3226" s="6">
        <v>0</v>
      </c>
      <c r="I3226" s="25">
        <v>0</v>
      </c>
      <c r="K3226" s="45">
        <v>500</v>
      </c>
    </row>
    <row r="3227" spans="1:11" ht="12.75" hidden="1">
      <c r="A3227" s="1" t="s">
        <v>808</v>
      </c>
      <c r="H3227" s="6">
        <v>0</v>
      </c>
      <c r="I3227" s="25">
        <v>0</v>
      </c>
      <c r="K3227" s="45">
        <v>500</v>
      </c>
    </row>
    <row r="3228" spans="1:11" ht="12.75" hidden="1">
      <c r="A3228" s="1" t="s">
        <v>809</v>
      </c>
      <c r="H3228" s="6">
        <v>0</v>
      </c>
      <c r="I3228" s="25">
        <v>0</v>
      </c>
      <c r="K3228" s="45">
        <v>500</v>
      </c>
    </row>
    <row r="3229" spans="1:11" ht="12.75" hidden="1">
      <c r="A3229" s="1" t="s">
        <v>810</v>
      </c>
      <c r="H3229" s="6">
        <v>0</v>
      </c>
      <c r="I3229" s="25">
        <v>0</v>
      </c>
      <c r="K3229" s="45">
        <v>500</v>
      </c>
    </row>
    <row r="3230" spans="1:11" ht="12.75" hidden="1">
      <c r="A3230" s="1" t="s">
        <v>811</v>
      </c>
      <c r="H3230" s="6">
        <v>0</v>
      </c>
      <c r="I3230" s="25">
        <v>0</v>
      </c>
      <c r="K3230" s="45">
        <v>500</v>
      </c>
    </row>
    <row r="3231" spans="1:11" ht="12.75" hidden="1">
      <c r="A3231" s="1" t="s">
        <v>812</v>
      </c>
      <c r="H3231" s="6">
        <v>0</v>
      </c>
      <c r="I3231" s="25">
        <v>0</v>
      </c>
      <c r="K3231" s="45">
        <v>500</v>
      </c>
    </row>
    <row r="3232" spans="1:11" ht="12.75" hidden="1">
      <c r="A3232" s="1" t="s">
        <v>813</v>
      </c>
      <c r="H3232" s="6">
        <v>0</v>
      </c>
      <c r="I3232" s="25">
        <v>0</v>
      </c>
      <c r="K3232" s="45">
        <v>500</v>
      </c>
    </row>
    <row r="3233" spans="1:11" ht="12.75" hidden="1">
      <c r="A3233" s="1" t="s">
        <v>814</v>
      </c>
      <c r="H3233" s="6">
        <v>0</v>
      </c>
      <c r="I3233" s="25">
        <v>0</v>
      </c>
      <c r="K3233" s="45">
        <v>500</v>
      </c>
    </row>
    <row r="3234" spans="1:11" ht="12.75" hidden="1">
      <c r="A3234" s="1" t="s">
        <v>815</v>
      </c>
      <c r="H3234" s="6">
        <v>0</v>
      </c>
      <c r="I3234" s="25">
        <v>0</v>
      </c>
      <c r="K3234" s="45">
        <v>500</v>
      </c>
    </row>
    <row r="3235" spans="1:11" ht="12.75" hidden="1">
      <c r="A3235" s="1" t="s">
        <v>816</v>
      </c>
      <c r="H3235" s="6">
        <v>0</v>
      </c>
      <c r="I3235" s="25">
        <v>0</v>
      </c>
      <c r="K3235" s="45">
        <v>500</v>
      </c>
    </row>
    <row r="3236" spans="1:11" ht="12.75" hidden="1">
      <c r="A3236" s="1" t="s">
        <v>817</v>
      </c>
      <c r="H3236" s="6">
        <v>0</v>
      </c>
      <c r="I3236" s="25">
        <v>0</v>
      </c>
      <c r="K3236" s="45">
        <v>500</v>
      </c>
    </row>
    <row r="3237" spans="1:11" ht="12.75" hidden="1">
      <c r="A3237" s="1" t="s">
        <v>818</v>
      </c>
      <c r="H3237" s="6">
        <v>0</v>
      </c>
      <c r="I3237" s="25">
        <v>0</v>
      </c>
      <c r="K3237" s="45">
        <v>500</v>
      </c>
    </row>
    <row r="3238" spans="1:11" ht="12.75" hidden="1">
      <c r="A3238" s="1" t="s">
        <v>819</v>
      </c>
      <c r="H3238" s="6">
        <v>0</v>
      </c>
      <c r="I3238" s="25">
        <v>0</v>
      </c>
      <c r="K3238" s="45">
        <v>500</v>
      </c>
    </row>
    <row r="3239" spans="1:11" ht="12.75" hidden="1">
      <c r="A3239" s="1" t="s">
        <v>820</v>
      </c>
      <c r="H3239" s="6">
        <v>0</v>
      </c>
      <c r="I3239" s="25">
        <v>0</v>
      </c>
      <c r="K3239" s="45">
        <v>500</v>
      </c>
    </row>
    <row r="3240" spans="1:11" ht="12.75" hidden="1">
      <c r="A3240" s="1" t="s">
        <v>821</v>
      </c>
      <c r="H3240" s="6">
        <v>0</v>
      </c>
      <c r="I3240" s="25">
        <v>0</v>
      </c>
      <c r="K3240" s="45">
        <v>500</v>
      </c>
    </row>
    <row r="3241" spans="1:11" ht="12.75" hidden="1">
      <c r="A3241" s="1" t="s">
        <v>822</v>
      </c>
      <c r="H3241" s="6">
        <v>0</v>
      </c>
      <c r="I3241" s="25">
        <v>0</v>
      </c>
      <c r="K3241" s="45">
        <v>500</v>
      </c>
    </row>
    <row r="3242" spans="1:11" ht="12.75" hidden="1">
      <c r="A3242" s="1" t="s">
        <v>823</v>
      </c>
      <c r="H3242" s="6">
        <v>0</v>
      </c>
      <c r="I3242" s="25">
        <v>0</v>
      </c>
      <c r="K3242" s="45">
        <v>500</v>
      </c>
    </row>
    <row r="3243" spans="1:11" ht="12.75" hidden="1">
      <c r="A3243" s="1" t="s">
        <v>824</v>
      </c>
      <c r="H3243" s="6">
        <v>0</v>
      </c>
      <c r="I3243" s="25">
        <v>0</v>
      </c>
      <c r="K3243" s="45">
        <v>500</v>
      </c>
    </row>
    <row r="3244" spans="1:11" ht="12.75" hidden="1">
      <c r="A3244" s="1" t="s">
        <v>825</v>
      </c>
      <c r="H3244" s="6">
        <v>0</v>
      </c>
      <c r="I3244" s="25">
        <v>0</v>
      </c>
      <c r="K3244" s="45">
        <v>500</v>
      </c>
    </row>
    <row r="3245" spans="1:11" ht="12.75" hidden="1">
      <c r="A3245" s="1" t="s">
        <v>826</v>
      </c>
      <c r="H3245" s="6">
        <v>0</v>
      </c>
      <c r="I3245" s="25">
        <v>0</v>
      </c>
      <c r="K3245" s="45">
        <v>500</v>
      </c>
    </row>
    <row r="3246" spans="1:11" ht="12.75" hidden="1">
      <c r="A3246" s="1" t="s">
        <v>827</v>
      </c>
      <c r="H3246" s="6">
        <v>0</v>
      </c>
      <c r="I3246" s="25">
        <v>0</v>
      </c>
      <c r="K3246" s="45">
        <v>500</v>
      </c>
    </row>
    <row r="3247" spans="1:11" ht="12.75" hidden="1">
      <c r="A3247" s="1" t="s">
        <v>828</v>
      </c>
      <c r="H3247" s="6">
        <v>0</v>
      </c>
      <c r="I3247" s="25">
        <v>0</v>
      </c>
      <c r="K3247" s="45">
        <v>500</v>
      </c>
    </row>
    <row r="3248" spans="1:11" ht="12.75" hidden="1">
      <c r="A3248" s="1" t="s">
        <v>829</v>
      </c>
      <c r="H3248" s="6">
        <v>0</v>
      </c>
      <c r="I3248" s="25">
        <v>0</v>
      </c>
      <c r="K3248" s="45">
        <v>500</v>
      </c>
    </row>
    <row r="3249" spans="1:11" ht="12.75" hidden="1">
      <c r="A3249" s="1" t="s">
        <v>830</v>
      </c>
      <c r="H3249" s="6">
        <v>0</v>
      </c>
      <c r="I3249" s="25">
        <v>0</v>
      </c>
      <c r="K3249" s="45">
        <v>500</v>
      </c>
    </row>
    <row r="3250" spans="1:11" ht="12.75" hidden="1">
      <c r="A3250" s="1" t="s">
        <v>831</v>
      </c>
      <c r="H3250" s="6">
        <v>0</v>
      </c>
      <c r="I3250" s="25">
        <v>0</v>
      </c>
      <c r="K3250" s="45">
        <v>500</v>
      </c>
    </row>
    <row r="3251" spans="1:11" ht="12.75" hidden="1">
      <c r="A3251" s="1" t="s">
        <v>832</v>
      </c>
      <c r="H3251" s="6">
        <v>0</v>
      </c>
      <c r="I3251" s="25">
        <v>0</v>
      </c>
      <c r="K3251" s="45">
        <v>500</v>
      </c>
    </row>
    <row r="3252" spans="1:11" ht="12.75" hidden="1">
      <c r="A3252" s="1" t="s">
        <v>833</v>
      </c>
      <c r="H3252" s="6">
        <v>0</v>
      </c>
      <c r="I3252" s="25">
        <v>0</v>
      </c>
      <c r="K3252" s="45">
        <v>500</v>
      </c>
    </row>
    <row r="3253" spans="1:11" ht="12.75" hidden="1">
      <c r="A3253" s="1" t="s">
        <v>834</v>
      </c>
      <c r="H3253" s="6">
        <v>0</v>
      </c>
      <c r="I3253" s="25">
        <v>0</v>
      </c>
      <c r="K3253" s="45">
        <v>500</v>
      </c>
    </row>
    <row r="3254" spans="1:11" ht="12.75" hidden="1">
      <c r="A3254" s="1" t="s">
        <v>835</v>
      </c>
      <c r="H3254" s="6">
        <v>0</v>
      </c>
      <c r="I3254" s="25">
        <v>0</v>
      </c>
      <c r="K3254" s="45">
        <v>500</v>
      </c>
    </row>
    <row r="3255" spans="1:11" ht="12.75" hidden="1">
      <c r="A3255" s="1" t="s">
        <v>836</v>
      </c>
      <c r="H3255" s="6">
        <v>0</v>
      </c>
      <c r="I3255" s="25">
        <v>0</v>
      </c>
      <c r="K3255" s="45">
        <v>500</v>
      </c>
    </row>
    <row r="3256" spans="1:11" ht="12.75" hidden="1">
      <c r="A3256" s="1" t="s">
        <v>837</v>
      </c>
      <c r="H3256" s="6">
        <v>0</v>
      </c>
      <c r="I3256" s="25">
        <v>0</v>
      </c>
      <c r="K3256" s="45">
        <v>500</v>
      </c>
    </row>
    <row r="3257" spans="1:11" ht="12.75" hidden="1">
      <c r="A3257" s="1" t="s">
        <v>838</v>
      </c>
      <c r="H3257" s="6">
        <v>0</v>
      </c>
      <c r="I3257" s="25">
        <v>0</v>
      </c>
      <c r="K3257" s="45">
        <v>500</v>
      </c>
    </row>
    <row r="3258" spans="1:11" ht="12.75" hidden="1">
      <c r="A3258" s="1" t="s">
        <v>839</v>
      </c>
      <c r="H3258" s="6">
        <v>0</v>
      </c>
      <c r="I3258" s="25">
        <v>0</v>
      </c>
      <c r="K3258" s="45">
        <v>500</v>
      </c>
    </row>
    <row r="3259" spans="1:11" ht="12.75" hidden="1">
      <c r="A3259" s="1" t="s">
        <v>840</v>
      </c>
      <c r="H3259" s="6">
        <v>0</v>
      </c>
      <c r="I3259" s="25">
        <v>0</v>
      </c>
      <c r="K3259" s="45">
        <v>500</v>
      </c>
    </row>
    <row r="3260" spans="1:11" ht="12.75" hidden="1">
      <c r="A3260" s="1" t="s">
        <v>841</v>
      </c>
      <c r="H3260" s="6">
        <v>0</v>
      </c>
      <c r="I3260" s="25">
        <v>0</v>
      </c>
      <c r="K3260" s="45">
        <v>500</v>
      </c>
    </row>
    <row r="3261" spans="1:11" ht="12.75" hidden="1">
      <c r="A3261" s="1" t="s">
        <v>842</v>
      </c>
      <c r="H3261" s="6">
        <v>0</v>
      </c>
      <c r="I3261" s="25">
        <v>0</v>
      </c>
      <c r="K3261" s="45">
        <v>500</v>
      </c>
    </row>
    <row r="3262" spans="1:11" ht="12.75" hidden="1">
      <c r="A3262" s="1" t="s">
        <v>843</v>
      </c>
      <c r="H3262" s="6">
        <v>0</v>
      </c>
      <c r="I3262" s="25">
        <v>0</v>
      </c>
      <c r="K3262" s="45">
        <v>500</v>
      </c>
    </row>
    <row r="3263" spans="1:11" ht="12.75" hidden="1">
      <c r="A3263" s="1" t="s">
        <v>844</v>
      </c>
      <c r="H3263" s="6">
        <v>0</v>
      </c>
      <c r="I3263" s="25">
        <v>0</v>
      </c>
      <c r="K3263" s="45">
        <v>500</v>
      </c>
    </row>
    <row r="3264" spans="1:11" ht="12.75" hidden="1">
      <c r="A3264" s="1" t="s">
        <v>845</v>
      </c>
      <c r="H3264" s="6">
        <v>0</v>
      </c>
      <c r="I3264" s="25">
        <v>0</v>
      </c>
      <c r="K3264" s="45">
        <v>500</v>
      </c>
    </row>
    <row r="3265" spans="1:11" ht="12.75" hidden="1">
      <c r="A3265" s="1" t="s">
        <v>846</v>
      </c>
      <c r="H3265" s="6">
        <v>0</v>
      </c>
      <c r="I3265" s="25">
        <v>0</v>
      </c>
      <c r="K3265" s="45">
        <v>500</v>
      </c>
    </row>
    <row r="3266" spans="1:11" ht="12.75" hidden="1">
      <c r="A3266" s="1" t="s">
        <v>847</v>
      </c>
      <c r="H3266" s="6">
        <v>0</v>
      </c>
      <c r="I3266" s="25">
        <v>0</v>
      </c>
      <c r="K3266" s="45">
        <v>500</v>
      </c>
    </row>
    <row r="3267" spans="1:11" ht="12.75" hidden="1">
      <c r="A3267" s="1" t="s">
        <v>848</v>
      </c>
      <c r="H3267" s="6">
        <v>0</v>
      </c>
      <c r="I3267" s="25">
        <v>0</v>
      </c>
      <c r="K3267" s="45">
        <v>500</v>
      </c>
    </row>
    <row r="3268" spans="1:11" ht="12.75" hidden="1">
      <c r="A3268" s="1" t="s">
        <v>849</v>
      </c>
      <c r="H3268" s="6">
        <v>0</v>
      </c>
      <c r="I3268" s="25">
        <v>0</v>
      </c>
      <c r="K3268" s="45">
        <v>500</v>
      </c>
    </row>
    <row r="3269" spans="1:11" ht="12.75" hidden="1">
      <c r="A3269" s="1" t="s">
        <v>850</v>
      </c>
      <c r="H3269" s="6">
        <v>0</v>
      </c>
      <c r="I3269" s="25">
        <v>0</v>
      </c>
      <c r="K3269" s="45">
        <v>500</v>
      </c>
    </row>
    <row r="3270" spans="1:11" ht="12.75" hidden="1">
      <c r="A3270" s="1" t="s">
        <v>851</v>
      </c>
      <c r="H3270" s="6">
        <v>0</v>
      </c>
      <c r="I3270" s="25">
        <v>0</v>
      </c>
      <c r="K3270" s="45">
        <v>500</v>
      </c>
    </row>
    <row r="3271" spans="1:11" ht="12.75" hidden="1">
      <c r="A3271" s="1" t="s">
        <v>852</v>
      </c>
      <c r="H3271" s="6">
        <v>0</v>
      </c>
      <c r="I3271" s="25">
        <v>0</v>
      </c>
      <c r="K3271" s="45">
        <v>500</v>
      </c>
    </row>
    <row r="3272" spans="1:11" ht="12.75" hidden="1">
      <c r="A3272" s="1" t="s">
        <v>853</v>
      </c>
      <c r="H3272" s="6">
        <v>0</v>
      </c>
      <c r="I3272" s="25">
        <v>0</v>
      </c>
      <c r="K3272" s="45">
        <v>500</v>
      </c>
    </row>
    <row r="3273" spans="1:11" ht="12.75" hidden="1">
      <c r="A3273" s="1" t="s">
        <v>854</v>
      </c>
      <c r="H3273" s="6">
        <v>0</v>
      </c>
      <c r="I3273" s="25">
        <v>0</v>
      </c>
      <c r="K3273" s="45">
        <v>500</v>
      </c>
    </row>
    <row r="3274" spans="1:11" ht="12.75" hidden="1">
      <c r="A3274" s="1" t="s">
        <v>855</v>
      </c>
      <c r="H3274" s="6">
        <v>0</v>
      </c>
      <c r="I3274" s="25">
        <v>0</v>
      </c>
      <c r="K3274" s="45">
        <v>500</v>
      </c>
    </row>
    <row r="3275" spans="1:11" ht="12.75" hidden="1">
      <c r="A3275" s="1" t="s">
        <v>856</v>
      </c>
      <c r="H3275" s="6">
        <v>0</v>
      </c>
      <c r="I3275" s="25">
        <v>0</v>
      </c>
      <c r="K3275" s="45">
        <v>500</v>
      </c>
    </row>
    <row r="3276" spans="1:11" ht="12.75" hidden="1">
      <c r="A3276" s="1" t="s">
        <v>857</v>
      </c>
      <c r="H3276" s="6">
        <v>0</v>
      </c>
      <c r="I3276" s="25">
        <v>0</v>
      </c>
      <c r="K3276" s="45">
        <v>500</v>
      </c>
    </row>
    <row r="3277" spans="1:11" ht="12.75" hidden="1">
      <c r="A3277" s="1" t="s">
        <v>858</v>
      </c>
      <c r="H3277" s="6">
        <v>0</v>
      </c>
      <c r="I3277" s="25">
        <v>0</v>
      </c>
      <c r="K3277" s="45">
        <v>500</v>
      </c>
    </row>
    <row r="3278" spans="1:11" ht="12.75" hidden="1">
      <c r="A3278" s="1" t="s">
        <v>859</v>
      </c>
      <c r="H3278" s="6">
        <v>0</v>
      </c>
      <c r="I3278" s="25">
        <v>0</v>
      </c>
      <c r="K3278" s="45">
        <v>500</v>
      </c>
    </row>
    <row r="3279" spans="1:11" ht="12.75" hidden="1">
      <c r="A3279" s="1" t="s">
        <v>860</v>
      </c>
      <c r="H3279" s="6">
        <v>0</v>
      </c>
      <c r="I3279" s="25">
        <v>0</v>
      </c>
      <c r="K3279" s="45">
        <v>500</v>
      </c>
    </row>
    <row r="3280" spans="1:11" ht="12.75" hidden="1">
      <c r="A3280" s="1" t="s">
        <v>861</v>
      </c>
      <c r="H3280" s="6">
        <v>0</v>
      </c>
      <c r="I3280" s="25">
        <v>0</v>
      </c>
      <c r="K3280" s="45">
        <v>500</v>
      </c>
    </row>
    <row r="3281" spans="1:11" ht="12.75" hidden="1">
      <c r="A3281" s="1" t="s">
        <v>862</v>
      </c>
      <c r="H3281" s="6">
        <v>0</v>
      </c>
      <c r="I3281" s="25">
        <v>0</v>
      </c>
      <c r="K3281" s="45">
        <v>500</v>
      </c>
    </row>
    <row r="3282" spans="1:11" ht="12.75" hidden="1">
      <c r="A3282" s="1" t="s">
        <v>863</v>
      </c>
      <c r="H3282" s="6">
        <v>0</v>
      </c>
      <c r="I3282" s="25">
        <v>0</v>
      </c>
      <c r="K3282" s="45">
        <v>500</v>
      </c>
    </row>
    <row r="3283" spans="1:11" ht="12.75" hidden="1">
      <c r="A3283" s="1" t="s">
        <v>864</v>
      </c>
      <c r="H3283" s="6">
        <v>0</v>
      </c>
      <c r="I3283" s="25">
        <v>0</v>
      </c>
      <c r="K3283" s="45">
        <v>500</v>
      </c>
    </row>
    <row r="3284" spans="1:11" ht="12.75" hidden="1">
      <c r="A3284" s="1" t="s">
        <v>865</v>
      </c>
      <c r="H3284" s="6">
        <v>0</v>
      </c>
      <c r="I3284" s="25">
        <v>0</v>
      </c>
      <c r="K3284" s="45">
        <v>500</v>
      </c>
    </row>
    <row r="3285" spans="1:11" ht="12.75" hidden="1">
      <c r="A3285" s="1" t="s">
        <v>866</v>
      </c>
      <c r="H3285" s="6">
        <v>0</v>
      </c>
      <c r="I3285" s="25">
        <v>0</v>
      </c>
      <c r="K3285" s="45">
        <v>500</v>
      </c>
    </row>
    <row r="3286" spans="1:11" ht="12.75" hidden="1">
      <c r="A3286" s="1" t="s">
        <v>867</v>
      </c>
      <c r="H3286" s="6">
        <v>0</v>
      </c>
      <c r="I3286" s="25">
        <v>0</v>
      </c>
      <c r="K3286" s="45">
        <v>500</v>
      </c>
    </row>
    <row r="3287" spans="1:11" ht="12.75" hidden="1">
      <c r="A3287" s="1" t="s">
        <v>868</v>
      </c>
      <c r="H3287" s="6">
        <v>0</v>
      </c>
      <c r="I3287" s="25">
        <v>0</v>
      </c>
      <c r="K3287" s="45">
        <v>500</v>
      </c>
    </row>
    <row r="3288" spans="1:11" ht="12.75" hidden="1">
      <c r="A3288" s="1" t="s">
        <v>869</v>
      </c>
      <c r="H3288" s="6">
        <v>0</v>
      </c>
      <c r="I3288" s="25">
        <v>0</v>
      </c>
      <c r="K3288" s="45">
        <v>500</v>
      </c>
    </row>
    <row r="3289" spans="1:11" ht="12.75" hidden="1">
      <c r="A3289" s="1" t="s">
        <v>870</v>
      </c>
      <c r="H3289" s="6">
        <v>0</v>
      </c>
      <c r="I3289" s="25">
        <v>0</v>
      </c>
      <c r="K3289" s="45">
        <v>500</v>
      </c>
    </row>
    <row r="3290" spans="1:11" ht="12.75" hidden="1">
      <c r="A3290" s="1" t="s">
        <v>871</v>
      </c>
      <c r="H3290" s="6">
        <v>0</v>
      </c>
      <c r="I3290" s="25">
        <v>0</v>
      </c>
      <c r="K3290" s="45">
        <v>500</v>
      </c>
    </row>
    <row r="3291" spans="1:11" ht="12.75" hidden="1">
      <c r="A3291" s="1" t="s">
        <v>872</v>
      </c>
      <c r="H3291" s="6">
        <v>0</v>
      </c>
      <c r="I3291" s="25">
        <v>0</v>
      </c>
      <c r="K3291" s="45">
        <v>500</v>
      </c>
    </row>
    <row r="3292" spans="1:11" ht="12.75" hidden="1">
      <c r="A3292" s="1" t="s">
        <v>873</v>
      </c>
      <c r="H3292" s="6">
        <v>0</v>
      </c>
      <c r="I3292" s="25">
        <v>0</v>
      </c>
      <c r="K3292" s="45">
        <v>500</v>
      </c>
    </row>
    <row r="3293" spans="1:11" ht="12.75" hidden="1">
      <c r="A3293" s="1" t="s">
        <v>874</v>
      </c>
      <c r="H3293" s="6">
        <v>0</v>
      </c>
      <c r="I3293" s="25">
        <v>0</v>
      </c>
      <c r="K3293" s="45">
        <v>500</v>
      </c>
    </row>
    <row r="3294" spans="1:11" ht="12.75" hidden="1">
      <c r="A3294" s="1" t="s">
        <v>875</v>
      </c>
      <c r="H3294" s="6">
        <v>0</v>
      </c>
      <c r="I3294" s="25">
        <v>0</v>
      </c>
      <c r="K3294" s="45">
        <v>500</v>
      </c>
    </row>
    <row r="3295" spans="1:11" ht="12.75" hidden="1">
      <c r="A3295" s="1" t="s">
        <v>876</v>
      </c>
      <c r="H3295" s="6">
        <v>0</v>
      </c>
      <c r="I3295" s="25">
        <v>0</v>
      </c>
      <c r="K3295" s="45">
        <v>500</v>
      </c>
    </row>
    <row r="3296" spans="1:11" ht="12.75" hidden="1">
      <c r="A3296" s="1" t="s">
        <v>877</v>
      </c>
      <c r="H3296" s="6">
        <v>0</v>
      </c>
      <c r="I3296" s="25">
        <v>0</v>
      </c>
      <c r="K3296" s="45">
        <v>500</v>
      </c>
    </row>
    <row r="3297" spans="1:11" ht="12.75" hidden="1">
      <c r="A3297" s="1" t="s">
        <v>878</v>
      </c>
      <c r="H3297" s="6">
        <v>0</v>
      </c>
      <c r="I3297" s="25">
        <v>0</v>
      </c>
      <c r="K3297" s="45">
        <v>500</v>
      </c>
    </row>
    <row r="3298" spans="1:11" ht="12.75" hidden="1">
      <c r="A3298" s="1" t="s">
        <v>879</v>
      </c>
      <c r="H3298" s="6">
        <v>0</v>
      </c>
      <c r="I3298" s="25">
        <v>0</v>
      </c>
      <c r="K3298" s="45">
        <v>500</v>
      </c>
    </row>
    <row r="3299" spans="1:11" ht="12.75" hidden="1">
      <c r="A3299" s="1" t="s">
        <v>880</v>
      </c>
      <c r="H3299" s="6">
        <v>0</v>
      </c>
      <c r="I3299" s="25">
        <v>0</v>
      </c>
      <c r="K3299" s="45">
        <v>500</v>
      </c>
    </row>
    <row r="3300" spans="1:11" ht="12.75" hidden="1">
      <c r="A3300" s="1" t="s">
        <v>881</v>
      </c>
      <c r="H3300" s="6">
        <v>0</v>
      </c>
      <c r="I3300" s="25">
        <v>0</v>
      </c>
      <c r="K3300" s="45">
        <v>500</v>
      </c>
    </row>
    <row r="3301" spans="1:11" ht="12.75" hidden="1">
      <c r="A3301" s="1" t="s">
        <v>882</v>
      </c>
      <c r="H3301" s="6">
        <v>0</v>
      </c>
      <c r="I3301" s="25">
        <v>0</v>
      </c>
      <c r="K3301" s="45">
        <v>500</v>
      </c>
    </row>
    <row r="3302" spans="1:11" ht="12.75" hidden="1">
      <c r="A3302" s="1" t="s">
        <v>883</v>
      </c>
      <c r="H3302" s="6">
        <v>0</v>
      </c>
      <c r="I3302" s="25">
        <v>0</v>
      </c>
      <c r="K3302" s="45">
        <v>500</v>
      </c>
    </row>
    <row r="3303" spans="1:11" ht="12.75" hidden="1">
      <c r="A3303" s="1" t="s">
        <v>884</v>
      </c>
      <c r="H3303" s="6">
        <v>0</v>
      </c>
      <c r="I3303" s="25">
        <v>0</v>
      </c>
      <c r="K3303" s="45">
        <v>500</v>
      </c>
    </row>
    <row r="3304" spans="1:11" ht="12.75" hidden="1">
      <c r="A3304" s="1" t="s">
        <v>885</v>
      </c>
      <c r="H3304" s="6">
        <v>0</v>
      </c>
      <c r="I3304" s="25">
        <v>0</v>
      </c>
      <c r="K3304" s="45">
        <v>500</v>
      </c>
    </row>
    <row r="3305" spans="1:11" ht="12.75" hidden="1">
      <c r="A3305" s="1" t="s">
        <v>886</v>
      </c>
      <c r="H3305" s="6">
        <v>0</v>
      </c>
      <c r="I3305" s="25">
        <v>0</v>
      </c>
      <c r="K3305" s="45">
        <v>500</v>
      </c>
    </row>
    <row r="3306" spans="1:11" ht="12.75" hidden="1">
      <c r="A3306" s="1" t="s">
        <v>887</v>
      </c>
      <c r="H3306" s="6">
        <v>0</v>
      </c>
      <c r="I3306" s="25">
        <v>0</v>
      </c>
      <c r="K3306" s="45">
        <v>500</v>
      </c>
    </row>
    <row r="3307" spans="1:11" ht="12.75" hidden="1">
      <c r="A3307" s="1" t="s">
        <v>888</v>
      </c>
      <c r="H3307" s="6">
        <v>0</v>
      </c>
      <c r="I3307" s="25">
        <v>0</v>
      </c>
      <c r="K3307" s="45">
        <v>500</v>
      </c>
    </row>
    <row r="3308" spans="1:11" ht="12.75" hidden="1">
      <c r="A3308" s="1" t="s">
        <v>889</v>
      </c>
      <c r="H3308" s="6">
        <v>0</v>
      </c>
      <c r="I3308" s="25">
        <v>0</v>
      </c>
      <c r="K3308" s="45">
        <v>500</v>
      </c>
    </row>
    <row r="3309" spans="1:11" ht="12.75" hidden="1">
      <c r="A3309" s="1" t="s">
        <v>890</v>
      </c>
      <c r="H3309" s="6">
        <v>0</v>
      </c>
      <c r="I3309" s="25">
        <v>0</v>
      </c>
      <c r="K3309" s="45">
        <v>500</v>
      </c>
    </row>
    <row r="3310" spans="1:11" ht="12.75" hidden="1">
      <c r="A3310" s="1" t="s">
        <v>891</v>
      </c>
      <c r="H3310" s="6">
        <v>0</v>
      </c>
      <c r="I3310" s="25">
        <v>0</v>
      </c>
      <c r="K3310" s="45">
        <v>500</v>
      </c>
    </row>
    <row r="3311" spans="1:11" ht="12.75" hidden="1">
      <c r="A3311" s="1" t="s">
        <v>892</v>
      </c>
      <c r="H3311" s="6">
        <v>0</v>
      </c>
      <c r="I3311" s="25">
        <v>0</v>
      </c>
      <c r="K3311" s="45">
        <v>500</v>
      </c>
    </row>
    <row r="3312" spans="1:11" ht="12.75" hidden="1">
      <c r="A3312" s="1" t="s">
        <v>893</v>
      </c>
      <c r="H3312" s="6">
        <v>0</v>
      </c>
      <c r="I3312" s="25">
        <v>0</v>
      </c>
      <c r="K3312" s="45">
        <v>500</v>
      </c>
    </row>
    <row r="3313" spans="1:11" ht="12.75" hidden="1">
      <c r="A3313" s="1" t="s">
        <v>894</v>
      </c>
      <c r="H3313" s="6">
        <v>0</v>
      </c>
      <c r="I3313" s="25">
        <v>0</v>
      </c>
      <c r="K3313" s="45">
        <v>500</v>
      </c>
    </row>
    <row r="3314" spans="1:11" ht="12.75" hidden="1">
      <c r="A3314" s="1" t="s">
        <v>895</v>
      </c>
      <c r="H3314" s="6">
        <v>0</v>
      </c>
      <c r="I3314" s="25">
        <v>0</v>
      </c>
      <c r="K3314" s="45">
        <v>500</v>
      </c>
    </row>
    <row r="3315" spans="1:11" ht="12.75" hidden="1">
      <c r="A3315" s="1" t="s">
        <v>896</v>
      </c>
      <c r="H3315" s="6">
        <v>0</v>
      </c>
      <c r="I3315" s="25">
        <v>0</v>
      </c>
      <c r="K3315" s="45">
        <v>500</v>
      </c>
    </row>
    <row r="3316" spans="1:11" ht="12.75" hidden="1">
      <c r="A3316" s="1" t="s">
        <v>897</v>
      </c>
      <c r="H3316" s="6">
        <v>0</v>
      </c>
      <c r="I3316" s="25">
        <v>0</v>
      </c>
      <c r="K3316" s="45">
        <v>500</v>
      </c>
    </row>
    <row r="3317" spans="1:11" ht="12.75" hidden="1">
      <c r="A3317" s="1" t="s">
        <v>898</v>
      </c>
      <c r="H3317" s="6">
        <v>0</v>
      </c>
      <c r="I3317" s="25">
        <v>0</v>
      </c>
      <c r="K3317" s="45">
        <v>500</v>
      </c>
    </row>
    <row r="3318" spans="1:11" ht="12.75" hidden="1">
      <c r="A3318" s="1" t="s">
        <v>899</v>
      </c>
      <c r="H3318" s="6">
        <v>0</v>
      </c>
      <c r="I3318" s="25">
        <v>0</v>
      </c>
      <c r="K3318" s="45">
        <v>500</v>
      </c>
    </row>
    <row r="3319" spans="1:11" ht="12.75" hidden="1">
      <c r="A3319" s="1" t="s">
        <v>900</v>
      </c>
      <c r="H3319" s="6">
        <v>0</v>
      </c>
      <c r="I3319" s="25">
        <v>0</v>
      </c>
      <c r="K3319" s="45">
        <v>500</v>
      </c>
    </row>
    <row r="3320" spans="1:11" ht="12.75" hidden="1">
      <c r="A3320" s="1" t="s">
        <v>901</v>
      </c>
      <c r="H3320" s="6">
        <v>0</v>
      </c>
      <c r="I3320" s="25">
        <v>0</v>
      </c>
      <c r="K3320" s="45">
        <v>500</v>
      </c>
    </row>
    <row r="3321" spans="1:11" ht="12.75" hidden="1">
      <c r="A3321" s="1" t="s">
        <v>902</v>
      </c>
      <c r="H3321" s="6">
        <v>0</v>
      </c>
      <c r="I3321" s="25">
        <v>0</v>
      </c>
      <c r="K3321" s="45">
        <v>500</v>
      </c>
    </row>
    <row r="3322" spans="1:11" ht="12.75" hidden="1">
      <c r="A3322" s="1" t="s">
        <v>903</v>
      </c>
      <c r="H3322" s="6">
        <v>0</v>
      </c>
      <c r="I3322" s="25">
        <v>0</v>
      </c>
      <c r="K3322" s="45">
        <v>500</v>
      </c>
    </row>
    <row r="3323" spans="1:11" ht="12.75" hidden="1">
      <c r="A3323" s="1" t="s">
        <v>904</v>
      </c>
      <c r="H3323" s="6">
        <v>0</v>
      </c>
      <c r="I3323" s="25">
        <v>0</v>
      </c>
      <c r="K3323" s="45">
        <v>500</v>
      </c>
    </row>
    <row r="3324" spans="1:11" ht="12.75" hidden="1">
      <c r="A3324" s="1" t="s">
        <v>905</v>
      </c>
      <c r="H3324" s="6">
        <v>0</v>
      </c>
      <c r="I3324" s="25">
        <v>0</v>
      </c>
      <c r="K3324" s="45">
        <v>500</v>
      </c>
    </row>
    <row r="3325" spans="1:11" ht="12.75" hidden="1">
      <c r="A3325" s="1" t="s">
        <v>906</v>
      </c>
      <c r="H3325" s="6">
        <v>0</v>
      </c>
      <c r="I3325" s="25">
        <v>0</v>
      </c>
      <c r="K3325" s="45">
        <v>500</v>
      </c>
    </row>
    <row r="3326" spans="1:11" ht="12.75" hidden="1">
      <c r="A3326" s="1" t="s">
        <v>907</v>
      </c>
      <c r="H3326" s="6">
        <v>0</v>
      </c>
      <c r="I3326" s="25">
        <v>0</v>
      </c>
      <c r="K3326" s="45">
        <v>500</v>
      </c>
    </row>
    <row r="3327" spans="1:11" ht="12.75" hidden="1">
      <c r="A3327" s="1" t="s">
        <v>908</v>
      </c>
      <c r="H3327" s="6">
        <v>0</v>
      </c>
      <c r="I3327" s="25">
        <v>0</v>
      </c>
      <c r="K3327" s="45">
        <v>500</v>
      </c>
    </row>
    <row r="3328" spans="1:11" ht="12.75" hidden="1">
      <c r="A3328" s="1" t="s">
        <v>909</v>
      </c>
      <c r="H3328" s="6">
        <v>0</v>
      </c>
      <c r="I3328" s="25">
        <v>0</v>
      </c>
      <c r="K3328" s="45">
        <v>500</v>
      </c>
    </row>
    <row r="3329" spans="1:11" ht="12.75" hidden="1">
      <c r="A3329" s="1" t="s">
        <v>910</v>
      </c>
      <c r="H3329" s="6">
        <v>0</v>
      </c>
      <c r="I3329" s="25">
        <v>0</v>
      </c>
      <c r="K3329" s="45">
        <v>500</v>
      </c>
    </row>
    <row r="3330" spans="1:11" ht="12.75" hidden="1">
      <c r="A3330" s="1" t="s">
        <v>911</v>
      </c>
      <c r="H3330" s="6">
        <v>0</v>
      </c>
      <c r="I3330" s="25">
        <v>0</v>
      </c>
      <c r="K3330" s="45">
        <v>500</v>
      </c>
    </row>
    <row r="3331" spans="1:11" ht="12.75" hidden="1">
      <c r="A3331" s="1" t="s">
        <v>912</v>
      </c>
      <c r="H3331" s="6">
        <v>0</v>
      </c>
      <c r="I3331" s="25">
        <v>0</v>
      </c>
      <c r="K3331" s="45">
        <v>500</v>
      </c>
    </row>
    <row r="3332" spans="1:11" ht="12.75" hidden="1">
      <c r="A3332" s="1" t="s">
        <v>913</v>
      </c>
      <c r="H3332" s="6">
        <v>0</v>
      </c>
      <c r="I3332" s="25">
        <v>0</v>
      </c>
      <c r="K3332" s="45">
        <v>500</v>
      </c>
    </row>
    <row r="3333" spans="1:11" ht="12.75" hidden="1">
      <c r="A3333" s="1" t="s">
        <v>914</v>
      </c>
      <c r="H3333" s="6">
        <v>0</v>
      </c>
      <c r="I3333" s="25">
        <v>0</v>
      </c>
      <c r="K3333" s="45">
        <v>500</v>
      </c>
    </row>
    <row r="3334" spans="1:11" ht="12.75" hidden="1">
      <c r="A3334" s="1" t="s">
        <v>915</v>
      </c>
      <c r="H3334" s="6">
        <v>0</v>
      </c>
      <c r="I3334" s="25">
        <v>0</v>
      </c>
      <c r="K3334" s="45">
        <v>500</v>
      </c>
    </row>
    <row r="3335" spans="1:11" ht="12.75" hidden="1">
      <c r="A3335" s="1" t="s">
        <v>916</v>
      </c>
      <c r="H3335" s="6">
        <v>0</v>
      </c>
      <c r="I3335" s="25">
        <v>0</v>
      </c>
      <c r="K3335" s="45">
        <v>500</v>
      </c>
    </row>
    <row r="3336" spans="1:11" ht="12.75" hidden="1">
      <c r="A3336" s="1" t="s">
        <v>917</v>
      </c>
      <c r="H3336" s="6">
        <v>0</v>
      </c>
      <c r="I3336" s="25">
        <v>0</v>
      </c>
      <c r="K3336" s="45">
        <v>500</v>
      </c>
    </row>
    <row r="3337" spans="1:11" ht="12.75" hidden="1">
      <c r="A3337" s="1" t="s">
        <v>918</v>
      </c>
      <c r="H3337" s="6">
        <v>0</v>
      </c>
      <c r="I3337" s="25">
        <v>0</v>
      </c>
      <c r="K3337" s="45">
        <v>500</v>
      </c>
    </row>
    <row r="3338" spans="1:11" ht="12.75" hidden="1">
      <c r="A3338" s="1" t="s">
        <v>919</v>
      </c>
      <c r="H3338" s="6">
        <v>0</v>
      </c>
      <c r="I3338" s="25">
        <v>0</v>
      </c>
      <c r="K3338" s="45">
        <v>500</v>
      </c>
    </row>
    <row r="3339" spans="1:11" ht="12.75" hidden="1">
      <c r="A3339" s="1" t="s">
        <v>920</v>
      </c>
      <c r="H3339" s="6">
        <v>0</v>
      </c>
      <c r="I3339" s="25">
        <v>0</v>
      </c>
      <c r="K3339" s="45">
        <v>500</v>
      </c>
    </row>
    <row r="3340" spans="1:11" ht="12.75" hidden="1">
      <c r="A3340" s="1" t="s">
        <v>921</v>
      </c>
      <c r="H3340" s="6">
        <v>0</v>
      </c>
      <c r="I3340" s="25">
        <v>0</v>
      </c>
      <c r="K3340" s="45">
        <v>500</v>
      </c>
    </row>
    <row r="3341" spans="1:11" ht="12.75" hidden="1">
      <c r="A3341" s="1" t="s">
        <v>922</v>
      </c>
      <c r="H3341" s="6">
        <v>0</v>
      </c>
      <c r="I3341" s="25">
        <v>0</v>
      </c>
      <c r="K3341" s="45">
        <v>500</v>
      </c>
    </row>
    <row r="3342" spans="1:11" ht="12.75" hidden="1">
      <c r="A3342" s="1" t="s">
        <v>923</v>
      </c>
      <c r="H3342" s="6">
        <v>0</v>
      </c>
      <c r="I3342" s="25">
        <v>0</v>
      </c>
      <c r="K3342" s="45">
        <v>500</v>
      </c>
    </row>
    <row r="3343" spans="1:11" ht="12.75" hidden="1">
      <c r="A3343" s="1" t="s">
        <v>924</v>
      </c>
      <c r="H3343" s="6">
        <v>0</v>
      </c>
      <c r="I3343" s="25">
        <v>0</v>
      </c>
      <c r="K3343" s="45">
        <v>500</v>
      </c>
    </row>
    <row r="3344" spans="1:11" ht="12.75" hidden="1">
      <c r="A3344" s="1" t="s">
        <v>925</v>
      </c>
      <c r="H3344" s="6">
        <v>0</v>
      </c>
      <c r="I3344" s="25">
        <v>0</v>
      </c>
      <c r="K3344" s="45">
        <v>500</v>
      </c>
    </row>
    <row r="3345" spans="1:11" ht="12.75" hidden="1">
      <c r="A3345" s="1" t="s">
        <v>926</v>
      </c>
      <c r="H3345" s="6">
        <v>0</v>
      </c>
      <c r="I3345" s="25">
        <v>0</v>
      </c>
      <c r="K3345" s="45">
        <v>500</v>
      </c>
    </row>
    <row r="3346" spans="1:11" ht="12.75" hidden="1">
      <c r="A3346" s="1" t="s">
        <v>927</v>
      </c>
      <c r="H3346" s="6">
        <v>0</v>
      </c>
      <c r="I3346" s="25">
        <v>0</v>
      </c>
      <c r="K3346" s="45">
        <v>500</v>
      </c>
    </row>
    <row r="3347" spans="1:11" ht="12.75" hidden="1">
      <c r="A3347" s="1" t="s">
        <v>928</v>
      </c>
      <c r="H3347" s="6">
        <v>0</v>
      </c>
      <c r="I3347" s="25">
        <v>0</v>
      </c>
      <c r="K3347" s="45">
        <v>500</v>
      </c>
    </row>
    <row r="3348" spans="1:11" ht="12.75" hidden="1">
      <c r="A3348" s="1" t="s">
        <v>929</v>
      </c>
      <c r="H3348" s="6">
        <v>0</v>
      </c>
      <c r="I3348" s="25">
        <v>0</v>
      </c>
      <c r="K3348" s="45">
        <v>500</v>
      </c>
    </row>
    <row r="3349" spans="1:11" ht="12.75" hidden="1">
      <c r="A3349" s="1" t="s">
        <v>930</v>
      </c>
      <c r="H3349" s="6">
        <v>0</v>
      </c>
      <c r="I3349" s="25">
        <v>0</v>
      </c>
      <c r="K3349" s="45">
        <v>500</v>
      </c>
    </row>
    <row r="3350" spans="1:11" ht="12.75" hidden="1">
      <c r="A3350" s="1" t="s">
        <v>931</v>
      </c>
      <c r="H3350" s="6">
        <v>0</v>
      </c>
      <c r="I3350" s="25">
        <v>0</v>
      </c>
      <c r="K3350" s="45">
        <v>500</v>
      </c>
    </row>
    <row r="3351" spans="1:11" ht="12.75" hidden="1">
      <c r="A3351" s="1" t="s">
        <v>932</v>
      </c>
      <c r="H3351" s="6">
        <v>0</v>
      </c>
      <c r="I3351" s="25">
        <v>0</v>
      </c>
      <c r="K3351" s="45">
        <v>500</v>
      </c>
    </row>
    <row r="3352" spans="1:11" ht="12.75" hidden="1">
      <c r="A3352" s="1" t="s">
        <v>933</v>
      </c>
      <c r="H3352" s="6">
        <v>0</v>
      </c>
      <c r="I3352" s="25">
        <v>0</v>
      </c>
      <c r="K3352" s="45">
        <v>500</v>
      </c>
    </row>
    <row r="3353" spans="1:11" ht="12.75" hidden="1">
      <c r="A3353" s="1" t="s">
        <v>934</v>
      </c>
      <c r="H3353" s="6">
        <v>0</v>
      </c>
      <c r="I3353" s="25">
        <v>0</v>
      </c>
      <c r="K3353" s="45">
        <v>500</v>
      </c>
    </row>
    <row r="3354" spans="1:11" ht="12.75" hidden="1">
      <c r="A3354" s="1" t="s">
        <v>935</v>
      </c>
      <c r="H3354" s="6">
        <v>0</v>
      </c>
      <c r="I3354" s="25">
        <v>0</v>
      </c>
      <c r="K3354" s="45">
        <v>500</v>
      </c>
    </row>
    <row r="3355" spans="1:11" ht="12.75" hidden="1">
      <c r="A3355" s="1" t="s">
        <v>936</v>
      </c>
      <c r="H3355" s="6">
        <v>0</v>
      </c>
      <c r="I3355" s="25">
        <v>0</v>
      </c>
      <c r="K3355" s="45">
        <v>500</v>
      </c>
    </row>
    <row r="3356" spans="1:11" ht="12.75" hidden="1">
      <c r="A3356" s="1" t="s">
        <v>937</v>
      </c>
      <c r="H3356" s="6">
        <v>0</v>
      </c>
      <c r="I3356" s="25">
        <v>0</v>
      </c>
      <c r="K3356" s="45">
        <v>500</v>
      </c>
    </row>
    <row r="3357" spans="1:11" ht="12.75" hidden="1">
      <c r="A3357" s="1" t="s">
        <v>938</v>
      </c>
      <c r="H3357" s="6">
        <v>0</v>
      </c>
      <c r="I3357" s="25">
        <v>0</v>
      </c>
      <c r="K3357" s="45">
        <v>500</v>
      </c>
    </row>
    <row r="3358" spans="1:11" ht="12.75" hidden="1">
      <c r="A3358" s="1" t="s">
        <v>939</v>
      </c>
      <c r="H3358" s="6">
        <v>0</v>
      </c>
      <c r="I3358" s="25">
        <v>0</v>
      </c>
      <c r="K3358" s="45">
        <v>500</v>
      </c>
    </row>
    <row r="3359" spans="1:11" ht="12.75" hidden="1">
      <c r="A3359" s="1" t="s">
        <v>940</v>
      </c>
      <c r="H3359" s="6">
        <v>0</v>
      </c>
      <c r="I3359" s="25">
        <v>0</v>
      </c>
      <c r="K3359" s="45">
        <v>500</v>
      </c>
    </row>
    <row r="3360" spans="1:11" ht="12.75" hidden="1">
      <c r="A3360" s="1" t="s">
        <v>941</v>
      </c>
      <c r="H3360" s="6">
        <v>0</v>
      </c>
      <c r="I3360" s="25">
        <v>0</v>
      </c>
      <c r="K3360" s="45">
        <v>500</v>
      </c>
    </row>
    <row r="3361" spans="1:11" ht="12.75" hidden="1">
      <c r="A3361" s="1" t="s">
        <v>942</v>
      </c>
      <c r="H3361" s="6">
        <v>0</v>
      </c>
      <c r="I3361" s="25">
        <v>0</v>
      </c>
      <c r="K3361" s="45">
        <v>500</v>
      </c>
    </row>
    <row r="3362" spans="1:11" ht="12.75" hidden="1">
      <c r="A3362" s="1" t="s">
        <v>943</v>
      </c>
      <c r="H3362" s="6">
        <v>0</v>
      </c>
      <c r="I3362" s="25">
        <v>0</v>
      </c>
      <c r="K3362" s="45">
        <v>500</v>
      </c>
    </row>
    <row r="3363" spans="1:11" ht="12.75" hidden="1">
      <c r="A3363" s="1" t="s">
        <v>944</v>
      </c>
      <c r="H3363" s="6">
        <v>0</v>
      </c>
      <c r="I3363" s="25">
        <v>0</v>
      </c>
      <c r="K3363" s="45">
        <v>500</v>
      </c>
    </row>
    <row r="3364" spans="1:11" ht="12.75" hidden="1">
      <c r="A3364" s="1" t="s">
        <v>945</v>
      </c>
      <c r="H3364" s="6">
        <v>0</v>
      </c>
      <c r="I3364" s="25">
        <v>0</v>
      </c>
      <c r="K3364" s="45">
        <v>500</v>
      </c>
    </row>
    <row r="3365" spans="1:11" ht="12.75" hidden="1">
      <c r="A3365" s="1" t="s">
        <v>946</v>
      </c>
      <c r="H3365" s="6">
        <v>0</v>
      </c>
      <c r="I3365" s="25">
        <v>0</v>
      </c>
      <c r="K3365" s="45">
        <v>500</v>
      </c>
    </row>
    <row r="3366" spans="1:11" ht="12.75" hidden="1">
      <c r="A3366" s="1" t="s">
        <v>947</v>
      </c>
      <c r="H3366" s="6">
        <v>0</v>
      </c>
      <c r="I3366" s="25">
        <v>0</v>
      </c>
      <c r="K3366" s="45">
        <v>500</v>
      </c>
    </row>
    <row r="3367" spans="1:11" ht="12.75" hidden="1">
      <c r="A3367" s="1" t="s">
        <v>948</v>
      </c>
      <c r="H3367" s="6">
        <v>0</v>
      </c>
      <c r="I3367" s="25">
        <v>0</v>
      </c>
      <c r="K3367" s="45">
        <v>500</v>
      </c>
    </row>
    <row r="3368" spans="1:11" ht="12.75" hidden="1">
      <c r="A3368" s="1" t="s">
        <v>949</v>
      </c>
      <c r="H3368" s="6">
        <v>0</v>
      </c>
      <c r="I3368" s="25">
        <v>0</v>
      </c>
      <c r="K3368" s="45">
        <v>500</v>
      </c>
    </row>
    <row r="3369" spans="1:11" ht="12.75" hidden="1">
      <c r="A3369" s="1" t="s">
        <v>950</v>
      </c>
      <c r="H3369" s="6">
        <v>0</v>
      </c>
      <c r="I3369" s="25">
        <v>0</v>
      </c>
      <c r="K3369" s="45">
        <v>500</v>
      </c>
    </row>
    <row r="3370" spans="1:11" ht="12.75" hidden="1">
      <c r="A3370" s="1" t="s">
        <v>951</v>
      </c>
      <c r="H3370" s="6">
        <v>0</v>
      </c>
      <c r="I3370" s="25">
        <v>0</v>
      </c>
      <c r="K3370" s="45">
        <v>500</v>
      </c>
    </row>
    <row r="3371" spans="1:11" ht="12.75" hidden="1">
      <c r="A3371" s="1" t="s">
        <v>952</v>
      </c>
      <c r="H3371" s="6">
        <v>0</v>
      </c>
      <c r="I3371" s="25">
        <v>0</v>
      </c>
      <c r="K3371" s="45">
        <v>500</v>
      </c>
    </row>
    <row r="3372" spans="1:11" ht="12.75" hidden="1">
      <c r="A3372" s="1" t="s">
        <v>953</v>
      </c>
      <c r="H3372" s="6">
        <v>0</v>
      </c>
      <c r="I3372" s="25">
        <v>0</v>
      </c>
      <c r="K3372" s="45">
        <v>500</v>
      </c>
    </row>
    <row r="3373" spans="1:11" ht="12.75" hidden="1">
      <c r="A3373" s="1" t="s">
        <v>954</v>
      </c>
      <c r="H3373" s="6">
        <v>0</v>
      </c>
      <c r="I3373" s="25">
        <v>0</v>
      </c>
      <c r="K3373" s="45">
        <v>500</v>
      </c>
    </row>
    <row r="3374" spans="1:11" ht="12.75" hidden="1">
      <c r="A3374" s="1" t="s">
        <v>955</v>
      </c>
      <c r="H3374" s="6">
        <v>0</v>
      </c>
      <c r="I3374" s="25">
        <v>0</v>
      </c>
      <c r="K3374" s="45">
        <v>500</v>
      </c>
    </row>
    <row r="3375" spans="1:11" ht="12.75" hidden="1">
      <c r="A3375" s="1" t="s">
        <v>956</v>
      </c>
      <c r="H3375" s="6">
        <v>0</v>
      </c>
      <c r="I3375" s="25">
        <v>0</v>
      </c>
      <c r="K3375" s="45">
        <v>500</v>
      </c>
    </row>
    <row r="3376" spans="1:11" ht="12.75" hidden="1">
      <c r="A3376" s="1" t="s">
        <v>957</v>
      </c>
      <c r="H3376" s="6">
        <v>0</v>
      </c>
      <c r="I3376" s="25">
        <v>0</v>
      </c>
      <c r="K3376" s="45">
        <v>500</v>
      </c>
    </row>
    <row r="3377" spans="1:11" ht="12.75" hidden="1">
      <c r="A3377" s="1" t="s">
        <v>958</v>
      </c>
      <c r="H3377" s="6">
        <v>0</v>
      </c>
      <c r="I3377" s="25">
        <v>0</v>
      </c>
      <c r="K3377" s="45">
        <v>500</v>
      </c>
    </row>
    <row r="3378" spans="1:11" ht="12.75" hidden="1">
      <c r="A3378" s="1" t="s">
        <v>959</v>
      </c>
      <c r="H3378" s="6">
        <v>0</v>
      </c>
      <c r="I3378" s="25">
        <v>0</v>
      </c>
      <c r="K3378" s="45">
        <v>500</v>
      </c>
    </row>
    <row r="3379" spans="1:11" ht="12.75" hidden="1">
      <c r="A3379" s="1" t="s">
        <v>960</v>
      </c>
      <c r="H3379" s="6">
        <v>0</v>
      </c>
      <c r="I3379" s="25">
        <v>0</v>
      </c>
      <c r="K3379" s="45">
        <v>500</v>
      </c>
    </row>
    <row r="3380" spans="1:11" ht="12.75" hidden="1">
      <c r="A3380" s="1" t="s">
        <v>961</v>
      </c>
      <c r="H3380" s="6">
        <v>0</v>
      </c>
      <c r="I3380" s="25">
        <v>0</v>
      </c>
      <c r="K3380" s="45">
        <v>500</v>
      </c>
    </row>
    <row r="3381" spans="1:11" ht="12.75" hidden="1">
      <c r="A3381" s="1" t="s">
        <v>962</v>
      </c>
      <c r="H3381" s="6">
        <v>0</v>
      </c>
      <c r="I3381" s="25">
        <v>0</v>
      </c>
      <c r="K3381" s="45">
        <v>500</v>
      </c>
    </row>
    <row r="3382" spans="1:11" ht="12.75" hidden="1">
      <c r="A3382" s="1" t="s">
        <v>963</v>
      </c>
      <c r="H3382" s="6">
        <v>0</v>
      </c>
      <c r="I3382" s="25">
        <v>0</v>
      </c>
      <c r="K3382" s="45">
        <v>500</v>
      </c>
    </row>
    <row r="3383" spans="1:11" ht="12.75" hidden="1">
      <c r="A3383" s="1" t="s">
        <v>964</v>
      </c>
      <c r="H3383" s="6">
        <v>0</v>
      </c>
      <c r="I3383" s="25">
        <v>0</v>
      </c>
      <c r="K3383" s="45">
        <v>500</v>
      </c>
    </row>
    <row r="3384" spans="1:11" ht="12.75" hidden="1">
      <c r="A3384" s="1" t="s">
        <v>965</v>
      </c>
      <c r="H3384" s="6">
        <v>0</v>
      </c>
      <c r="I3384" s="25">
        <v>0</v>
      </c>
      <c r="K3384" s="45">
        <v>500</v>
      </c>
    </row>
    <row r="3385" spans="1:11" ht="12.75" hidden="1">
      <c r="A3385" s="1" t="s">
        <v>966</v>
      </c>
      <c r="H3385" s="6">
        <v>0</v>
      </c>
      <c r="I3385" s="25">
        <v>0</v>
      </c>
      <c r="K3385" s="45">
        <v>500</v>
      </c>
    </row>
    <row r="3386" spans="1:11" ht="12.75" hidden="1">
      <c r="A3386" s="1" t="s">
        <v>967</v>
      </c>
      <c r="H3386" s="6">
        <v>0</v>
      </c>
      <c r="I3386" s="25">
        <v>0</v>
      </c>
      <c r="K3386" s="45">
        <v>500</v>
      </c>
    </row>
    <row r="3387" spans="1:11" ht="12.75" hidden="1">
      <c r="A3387" s="1" t="s">
        <v>968</v>
      </c>
      <c r="H3387" s="6">
        <v>0</v>
      </c>
      <c r="I3387" s="25">
        <v>0</v>
      </c>
      <c r="K3387" s="45">
        <v>500</v>
      </c>
    </row>
    <row r="3388" spans="1:11" ht="12.75" hidden="1">
      <c r="A3388" s="1" t="s">
        <v>969</v>
      </c>
      <c r="H3388" s="6">
        <v>0</v>
      </c>
      <c r="I3388" s="25">
        <v>0</v>
      </c>
      <c r="K3388" s="45">
        <v>500</v>
      </c>
    </row>
    <row r="3389" spans="1:11" ht="12.75" hidden="1">
      <c r="A3389" s="1" t="s">
        <v>970</v>
      </c>
      <c r="H3389" s="6">
        <v>0</v>
      </c>
      <c r="I3389" s="25">
        <v>0</v>
      </c>
      <c r="K3389" s="45">
        <v>500</v>
      </c>
    </row>
    <row r="3390" spans="1:11" ht="12.75" hidden="1">
      <c r="A3390" s="1" t="s">
        <v>971</v>
      </c>
      <c r="H3390" s="6">
        <v>0</v>
      </c>
      <c r="I3390" s="25">
        <v>0</v>
      </c>
      <c r="K3390" s="45">
        <v>500</v>
      </c>
    </row>
    <row r="3391" spans="1:11" ht="12.75" hidden="1">
      <c r="A3391" s="1" t="s">
        <v>972</v>
      </c>
      <c r="H3391" s="6">
        <v>0</v>
      </c>
      <c r="I3391" s="25">
        <v>0</v>
      </c>
      <c r="K3391" s="45">
        <v>500</v>
      </c>
    </row>
    <row r="3392" spans="1:11" ht="12.75" hidden="1">
      <c r="A3392" s="1" t="s">
        <v>973</v>
      </c>
      <c r="H3392" s="6">
        <v>0</v>
      </c>
      <c r="I3392" s="25">
        <v>0</v>
      </c>
      <c r="K3392" s="45">
        <v>500</v>
      </c>
    </row>
    <row r="3393" spans="1:11" ht="12.75" hidden="1">
      <c r="A3393" s="1" t="s">
        <v>974</v>
      </c>
      <c r="H3393" s="6">
        <v>0</v>
      </c>
      <c r="I3393" s="25">
        <v>0</v>
      </c>
      <c r="K3393" s="45">
        <v>500</v>
      </c>
    </row>
    <row r="3394" spans="1:11" ht="12.75" hidden="1">
      <c r="A3394" s="1" t="s">
        <v>975</v>
      </c>
      <c r="H3394" s="6">
        <v>0</v>
      </c>
      <c r="I3394" s="25">
        <v>0</v>
      </c>
      <c r="K3394" s="45">
        <v>500</v>
      </c>
    </row>
    <row r="3395" spans="1:11" ht="12.75" hidden="1">
      <c r="A3395" s="1" t="s">
        <v>976</v>
      </c>
      <c r="H3395" s="6">
        <v>0</v>
      </c>
      <c r="I3395" s="25">
        <v>0</v>
      </c>
      <c r="K3395" s="45">
        <v>500</v>
      </c>
    </row>
    <row r="3396" spans="1:11" ht="12.75" hidden="1">
      <c r="A3396" s="1" t="s">
        <v>977</v>
      </c>
      <c r="H3396" s="6">
        <v>0</v>
      </c>
      <c r="I3396" s="25">
        <v>0</v>
      </c>
      <c r="K3396" s="45">
        <v>500</v>
      </c>
    </row>
    <row r="3397" spans="1:11" ht="12.75" hidden="1">
      <c r="A3397" s="1" t="s">
        <v>978</v>
      </c>
      <c r="H3397" s="6">
        <v>0</v>
      </c>
      <c r="I3397" s="25">
        <v>0</v>
      </c>
      <c r="K3397" s="45">
        <v>500</v>
      </c>
    </row>
    <row r="3398" spans="1:11" ht="12.75" hidden="1">
      <c r="A3398" s="1" t="s">
        <v>979</v>
      </c>
      <c r="H3398" s="6">
        <v>0</v>
      </c>
      <c r="I3398" s="25">
        <v>0</v>
      </c>
      <c r="K3398" s="45">
        <v>500</v>
      </c>
    </row>
    <row r="3399" spans="1:11" ht="12.75" hidden="1">
      <c r="A3399" s="1" t="s">
        <v>980</v>
      </c>
      <c r="H3399" s="6">
        <v>0</v>
      </c>
      <c r="I3399" s="25">
        <v>0</v>
      </c>
      <c r="K3399" s="45">
        <v>500</v>
      </c>
    </row>
    <row r="3400" spans="1:11" ht="12.75" hidden="1">
      <c r="A3400" s="1" t="s">
        <v>1026</v>
      </c>
      <c r="H3400" s="6">
        <v>0</v>
      </c>
      <c r="I3400" s="25">
        <v>0</v>
      </c>
      <c r="K3400" s="45">
        <v>500</v>
      </c>
    </row>
    <row r="3401" spans="1:11" s="2" customFormat="1" ht="12.75">
      <c r="A3401" s="78"/>
      <c r="B3401" s="107"/>
      <c r="C3401" s="127"/>
      <c r="D3401" s="83"/>
      <c r="E3401" s="83"/>
      <c r="F3401" s="85"/>
      <c r="G3401" s="85"/>
      <c r="H3401" s="109"/>
      <c r="I3401" s="242"/>
      <c r="K3401" s="45"/>
    </row>
    <row r="3402" spans="3:11" ht="12.75">
      <c r="C3402" s="286" t="s">
        <v>1043</v>
      </c>
      <c r="D3402" s="273"/>
      <c r="H3402" s="6">
        <v>0</v>
      </c>
      <c r="K3402" s="45"/>
    </row>
    <row r="3403" spans="1:11" s="247" customFormat="1" ht="12.75">
      <c r="A3403" s="243"/>
      <c r="B3403" s="244"/>
      <c r="C3403" s="234"/>
      <c r="D3403" s="234"/>
      <c r="E3403" s="200" t="s">
        <v>1098</v>
      </c>
      <c r="F3403" s="81"/>
      <c r="G3403" s="235"/>
      <c r="H3403" s="245"/>
      <c r="I3403" s="246"/>
      <c r="K3403" s="248"/>
    </row>
    <row r="3404" spans="1:11" s="275" customFormat="1" ht="12.75">
      <c r="A3404" s="273"/>
      <c r="B3404" s="201">
        <v>-12204725</v>
      </c>
      <c r="C3404" s="254" t="s">
        <v>1027</v>
      </c>
      <c r="D3404" s="200"/>
      <c r="E3404" s="200" t="s">
        <v>1097</v>
      </c>
      <c r="F3404" s="81"/>
      <c r="G3404" s="81" t="s">
        <v>134</v>
      </c>
      <c r="H3404" s="102">
        <v>12204725</v>
      </c>
      <c r="I3404" s="284">
        <v>25000</v>
      </c>
      <c r="K3404" s="285">
        <v>488.189</v>
      </c>
    </row>
    <row r="3405" spans="1:11" s="275" customFormat="1" ht="12.75">
      <c r="A3405" s="273"/>
      <c r="B3405" s="102">
        <v>70142</v>
      </c>
      <c r="C3405" s="200" t="s">
        <v>1028</v>
      </c>
      <c r="D3405" s="200"/>
      <c r="E3405" s="200"/>
      <c r="F3405" s="81"/>
      <c r="G3405" s="81" t="s">
        <v>134</v>
      </c>
      <c r="H3405" s="102">
        <v>12134583</v>
      </c>
      <c r="I3405" s="274">
        <v>143.67766648231222</v>
      </c>
      <c r="K3405" s="205">
        <v>488.19</v>
      </c>
    </row>
    <row r="3406" spans="1:11" s="275" customFormat="1" ht="12.75">
      <c r="A3406" s="273"/>
      <c r="B3406" s="277">
        <v>-12134583</v>
      </c>
      <c r="C3406" s="276" t="s">
        <v>1029</v>
      </c>
      <c r="D3406" s="200"/>
      <c r="E3406" s="200"/>
      <c r="F3406" s="81"/>
      <c r="G3406" s="81" t="s">
        <v>134</v>
      </c>
      <c r="H3406" s="102">
        <v>0</v>
      </c>
      <c r="I3406" s="284">
        <v>-24269.166</v>
      </c>
      <c r="K3406" s="205">
        <v>500</v>
      </c>
    </row>
    <row r="3407" spans="1:11" s="247" customFormat="1" ht="12.75">
      <c r="A3407" s="243"/>
      <c r="B3407" s="244"/>
      <c r="C3407" s="250"/>
      <c r="D3407" s="243"/>
      <c r="E3407" s="243"/>
      <c r="F3407" s="251"/>
      <c r="G3407" s="251"/>
      <c r="H3407" s="244"/>
      <c r="I3407" s="249"/>
      <c r="K3407" s="248"/>
    </row>
    <row r="3408" ht="12.75"/>
    <row r="3409" spans="1:11" s="311" customFormat="1" ht="12.75">
      <c r="A3409" s="306"/>
      <c r="B3409" s="307"/>
      <c r="C3409" s="308" t="s">
        <v>1100</v>
      </c>
      <c r="D3409" s="306"/>
      <c r="E3409" s="306"/>
      <c r="F3409" s="309"/>
      <c r="G3409" s="309"/>
      <c r="H3409" s="307"/>
      <c r="I3409" s="310"/>
      <c r="K3409" s="298"/>
    </row>
    <row r="3410" spans="1:11" s="311" customFormat="1" ht="12.75">
      <c r="A3410" s="306"/>
      <c r="B3410" s="307"/>
      <c r="C3410" s="293"/>
      <c r="D3410" s="293"/>
      <c r="E3410" s="293" t="s">
        <v>1098</v>
      </c>
      <c r="F3410" s="295"/>
      <c r="G3410" s="295"/>
      <c r="H3410" s="307"/>
      <c r="I3410" s="310"/>
      <c r="K3410" s="298"/>
    </row>
    <row r="3411" spans="1:11" s="298" customFormat="1" ht="12.75">
      <c r="A3411" s="293"/>
      <c r="B3411" s="312">
        <v>-481460</v>
      </c>
      <c r="C3411" s="312" t="s">
        <v>1027</v>
      </c>
      <c r="D3411" s="293"/>
      <c r="E3411" s="293" t="s">
        <v>1099</v>
      </c>
      <c r="F3411" s="295"/>
      <c r="G3411" s="295" t="s">
        <v>207</v>
      </c>
      <c r="H3411" s="312">
        <v>481460</v>
      </c>
      <c r="I3411" s="313">
        <v>500</v>
      </c>
      <c r="K3411" s="314">
        <v>-962.92</v>
      </c>
    </row>
    <row r="3412" spans="1:11" s="298" customFormat="1" ht="12.75">
      <c r="A3412" s="293"/>
      <c r="B3412" s="312">
        <v>17888</v>
      </c>
      <c r="C3412" s="293" t="s">
        <v>1028</v>
      </c>
      <c r="D3412" s="293"/>
      <c r="E3412" s="293"/>
      <c r="F3412" s="295"/>
      <c r="G3412" s="295" t="s">
        <v>207</v>
      </c>
      <c r="H3412" s="312">
        <v>463572</v>
      </c>
      <c r="I3412" s="313">
        <v>18.576828812362397</v>
      </c>
      <c r="K3412" s="299">
        <v>962.92</v>
      </c>
    </row>
    <row r="3413" spans="1:11" s="298" customFormat="1" ht="12.75">
      <c r="A3413" s="293"/>
      <c r="B3413" s="312">
        <v>-463572</v>
      </c>
      <c r="C3413" s="315" t="s">
        <v>1029</v>
      </c>
      <c r="D3413" s="293"/>
      <c r="E3413" s="293"/>
      <c r="F3413" s="295"/>
      <c r="G3413" s="295" t="s">
        <v>207</v>
      </c>
      <c r="H3413" s="312">
        <v>0</v>
      </c>
      <c r="I3413" s="297">
        <v>-927.144</v>
      </c>
      <c r="K3413" s="299">
        <v>500</v>
      </c>
    </row>
    <row r="3414" ht="12.75"/>
    <row r="3415" ht="12.75"/>
    <row r="3416" ht="12.75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5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326" sqref="B1326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0" customWidth="1"/>
    <col min="7" max="7" width="6.8515625" style="30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18" customWidth="1"/>
    <col min="12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"/>
      <c r="G1" s="12"/>
      <c r="H1" s="11"/>
      <c r="I1" s="4"/>
    </row>
    <row r="2" spans="1:9" ht="17.25" customHeight="1">
      <c r="A2" s="14"/>
      <c r="B2" s="323" t="s">
        <v>715</v>
      </c>
      <c r="C2" s="323"/>
      <c r="D2" s="323"/>
      <c r="E2" s="323"/>
      <c r="F2" s="323"/>
      <c r="G2" s="323"/>
      <c r="H2" s="323"/>
      <c r="I2" s="24"/>
    </row>
    <row r="3" spans="1:9" s="18" customFormat="1" ht="18" customHeight="1">
      <c r="A3" s="15"/>
      <c r="B3" s="16"/>
      <c r="C3" s="16"/>
      <c r="D3" s="16"/>
      <c r="E3" s="16"/>
      <c r="F3" s="16"/>
      <c r="G3" s="16"/>
      <c r="H3" s="283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21" t="s">
        <v>4</v>
      </c>
      <c r="G4" s="19" t="s">
        <v>6</v>
      </c>
      <c r="H4" s="22" t="s">
        <v>5</v>
      </c>
      <c r="I4" s="23" t="s">
        <v>7</v>
      </c>
    </row>
    <row r="5" spans="1:11" ht="18.75" customHeight="1">
      <c r="A5" s="26"/>
      <c r="B5" s="26" t="s">
        <v>10</v>
      </c>
      <c r="C5" s="26"/>
      <c r="D5" s="26"/>
      <c r="E5" s="26"/>
      <c r="F5" s="31"/>
      <c r="G5" s="29"/>
      <c r="H5" s="27">
        <v>0</v>
      </c>
      <c r="I5" s="28">
        <v>500</v>
      </c>
      <c r="K5" s="45">
        <v>500</v>
      </c>
    </row>
    <row r="6" spans="2:11" ht="12.75">
      <c r="B6" s="32"/>
      <c r="C6" s="15"/>
      <c r="D6" s="15"/>
      <c r="E6" s="15"/>
      <c r="F6" s="33"/>
      <c r="H6" s="6">
        <f>H5-B6</f>
        <v>0</v>
      </c>
      <c r="I6" s="25">
        <f>+B6/K6</f>
        <v>0</v>
      </c>
      <c r="K6" s="45">
        <v>500</v>
      </c>
    </row>
    <row r="7" spans="4:11" ht="12.75">
      <c r="D7" s="15"/>
      <c r="H7" s="6">
        <f>H6-B7</f>
        <v>0</v>
      </c>
      <c r="I7" s="25">
        <f aca="true" t="shared" si="0" ref="I7:I65">+B7/K7</f>
        <v>0</v>
      </c>
      <c r="K7" s="45">
        <v>500</v>
      </c>
    </row>
    <row r="8" spans="2:11" ht="12.75">
      <c r="B8" s="32"/>
      <c r="D8" s="15"/>
      <c r="G8" s="34"/>
      <c r="H8" s="6">
        <f>H7-B8</f>
        <v>0</v>
      </c>
      <c r="I8" s="25">
        <f t="shared" si="0"/>
        <v>0</v>
      </c>
      <c r="K8" s="45">
        <v>500</v>
      </c>
    </row>
    <row r="9" spans="1:11" ht="12.75">
      <c r="A9" s="78"/>
      <c r="B9" s="112" t="s">
        <v>708</v>
      </c>
      <c r="C9" s="113"/>
      <c r="D9" s="113" t="s">
        <v>709</v>
      </c>
      <c r="E9" s="113" t="s">
        <v>710</v>
      </c>
      <c r="F9" s="114"/>
      <c r="G9" s="114"/>
      <c r="H9" s="112"/>
      <c r="I9" s="115" t="s">
        <v>711</v>
      </c>
      <c r="J9" s="116"/>
      <c r="K9" s="45">
        <v>500</v>
      </c>
    </row>
    <row r="10" spans="1:12" ht="12.75">
      <c r="A10" s="83"/>
      <c r="B10" s="112">
        <f>+B22</f>
        <v>1672060</v>
      </c>
      <c r="C10" s="117"/>
      <c r="D10" s="113" t="s">
        <v>11</v>
      </c>
      <c r="E10" s="118" t="s">
        <v>1037</v>
      </c>
      <c r="F10" s="119"/>
      <c r="G10" s="119"/>
      <c r="H10" s="6">
        <f>H9-B10</f>
        <v>-1672060</v>
      </c>
      <c r="I10" s="120">
        <f aca="true" t="shared" si="1" ref="I10:I17">+B10/K10</f>
        <v>3344.12</v>
      </c>
      <c r="J10" s="2"/>
      <c r="K10" s="45">
        <v>500</v>
      </c>
      <c r="L10" s="121"/>
    </row>
    <row r="11" spans="1:12" ht="12.75">
      <c r="A11" s="83"/>
      <c r="B11" s="112">
        <f>+B583</f>
        <v>462500</v>
      </c>
      <c r="C11" s="117"/>
      <c r="D11" s="113" t="s">
        <v>253</v>
      </c>
      <c r="E11" s="118" t="s">
        <v>1047</v>
      </c>
      <c r="F11" s="119"/>
      <c r="G11" s="119"/>
      <c r="H11" s="122">
        <f aca="true" t="shared" si="2" ref="H11:H16">+H10-B11</f>
        <v>-2134560</v>
      </c>
      <c r="I11" s="120">
        <f t="shared" si="1"/>
        <v>925</v>
      </c>
      <c r="J11" s="2"/>
      <c r="K11" s="45">
        <v>500</v>
      </c>
      <c r="L11" s="121"/>
    </row>
    <row r="12" spans="1:12" ht="12.75">
      <c r="A12" s="83"/>
      <c r="B12" s="112">
        <f>+B630</f>
        <v>1255315</v>
      </c>
      <c r="C12" s="117"/>
      <c r="D12" s="113" t="s">
        <v>274</v>
      </c>
      <c r="E12" s="118" t="s">
        <v>1039</v>
      </c>
      <c r="F12" s="119"/>
      <c r="G12" s="119"/>
      <c r="H12" s="122">
        <f t="shared" si="2"/>
        <v>-3389875</v>
      </c>
      <c r="I12" s="120">
        <f t="shared" si="1"/>
        <v>2510.63</v>
      </c>
      <c r="J12" s="2"/>
      <c r="K12" s="45">
        <v>500</v>
      </c>
      <c r="L12" s="121"/>
    </row>
    <row r="13" spans="1:12" ht="12.75">
      <c r="A13" s="83"/>
      <c r="B13" s="112">
        <f>+B854</f>
        <v>1922362</v>
      </c>
      <c r="C13" s="117"/>
      <c r="D13" s="113" t="s">
        <v>398</v>
      </c>
      <c r="E13" s="118" t="s">
        <v>1038</v>
      </c>
      <c r="F13" s="119"/>
      <c r="G13" s="119"/>
      <c r="H13" s="122">
        <f t="shared" si="2"/>
        <v>-5312237</v>
      </c>
      <c r="I13" s="120">
        <f t="shared" si="1"/>
        <v>3844.724</v>
      </c>
      <c r="J13" s="2"/>
      <c r="K13" s="45">
        <v>500</v>
      </c>
      <c r="L13" s="121"/>
    </row>
    <row r="14" spans="1:12" s="18" customFormat="1" ht="12.75">
      <c r="A14" s="78"/>
      <c r="B14" s="112">
        <f>+B1109</f>
        <v>184233</v>
      </c>
      <c r="C14" s="117"/>
      <c r="D14" s="113" t="s">
        <v>712</v>
      </c>
      <c r="E14" s="118" t="s">
        <v>1045</v>
      </c>
      <c r="F14" s="119"/>
      <c r="G14" s="119"/>
      <c r="H14" s="122">
        <f t="shared" si="2"/>
        <v>-5496470</v>
      </c>
      <c r="I14" s="123">
        <f t="shared" si="1"/>
        <v>368.466</v>
      </c>
      <c r="J14" s="45"/>
      <c r="K14" s="45">
        <v>500</v>
      </c>
      <c r="L14" s="124"/>
    </row>
    <row r="15" spans="1:12" s="18" customFormat="1" ht="12.75">
      <c r="A15" s="78"/>
      <c r="B15" s="112">
        <f>+B1131</f>
        <v>1470200</v>
      </c>
      <c r="C15" s="117"/>
      <c r="D15" s="113" t="s">
        <v>556</v>
      </c>
      <c r="E15" s="117" t="s">
        <v>713</v>
      </c>
      <c r="F15" s="119"/>
      <c r="G15" s="119"/>
      <c r="H15" s="122">
        <f t="shared" si="2"/>
        <v>-6966670</v>
      </c>
      <c r="I15" s="123">
        <f t="shared" si="1"/>
        <v>2940.4</v>
      </c>
      <c r="J15" s="45"/>
      <c r="K15" s="45">
        <v>500</v>
      </c>
      <c r="L15" s="124"/>
    </row>
    <row r="16" spans="1:12" s="18" customFormat="1" ht="12.75">
      <c r="A16" s="78"/>
      <c r="B16" s="112">
        <f>+B1224</f>
        <v>626186</v>
      </c>
      <c r="C16" s="117"/>
      <c r="D16" s="113" t="s">
        <v>576</v>
      </c>
      <c r="E16" s="117"/>
      <c r="F16" s="119"/>
      <c r="G16" s="119"/>
      <c r="H16" s="122">
        <f t="shared" si="2"/>
        <v>-7592856</v>
      </c>
      <c r="I16" s="123">
        <f t="shared" si="1"/>
        <v>1252.372</v>
      </c>
      <c r="J16" s="45"/>
      <c r="K16" s="45">
        <v>500</v>
      </c>
      <c r="L16" s="124"/>
    </row>
    <row r="17" spans="1:12" ht="12.75">
      <c r="A17" s="83"/>
      <c r="B17" s="112">
        <f>+B10+B11+B12+B13+B14+B15+B16</f>
        <v>7592856</v>
      </c>
      <c r="C17" s="113" t="s">
        <v>1030</v>
      </c>
      <c r="D17" s="117"/>
      <c r="E17" s="117"/>
      <c r="F17" s="119"/>
      <c r="G17" s="119"/>
      <c r="H17" s="125">
        <v>0</v>
      </c>
      <c r="I17" s="126">
        <f t="shared" si="1"/>
        <v>15185.712</v>
      </c>
      <c r="J17" s="2"/>
      <c r="K17" s="45">
        <v>500</v>
      </c>
      <c r="L17" s="121"/>
    </row>
    <row r="18" spans="1:12" ht="12.75">
      <c r="A18" s="83"/>
      <c r="B18" s="107"/>
      <c r="C18" s="127"/>
      <c r="D18" s="83"/>
      <c r="E18" s="83"/>
      <c r="F18" s="85"/>
      <c r="G18" s="85"/>
      <c r="H18" s="128"/>
      <c r="I18" s="129"/>
      <c r="J18" s="2"/>
      <c r="K18" s="45">
        <v>500</v>
      </c>
      <c r="L18" s="2"/>
    </row>
    <row r="19" spans="1:11" s="53" customFormat="1" ht="13.5" thickBot="1">
      <c r="A19" s="46"/>
      <c r="B19" s="51">
        <f>+B22+B583+B630+B854+B1109+B1131+B1224</f>
        <v>7592856</v>
      </c>
      <c r="C19" s="94" t="s">
        <v>714</v>
      </c>
      <c r="D19" s="71"/>
      <c r="E19" s="71"/>
      <c r="F19" s="73"/>
      <c r="G19" s="50"/>
      <c r="H19" s="72">
        <f>H18-B19</f>
        <v>-7592856</v>
      </c>
      <c r="I19" s="130">
        <f>+B19/K19</f>
        <v>15185.712</v>
      </c>
      <c r="K19" s="45">
        <v>500</v>
      </c>
    </row>
    <row r="20" spans="8:11" ht="12.75">
      <c r="H20" s="6">
        <v>0</v>
      </c>
      <c r="I20" s="25">
        <f t="shared" si="0"/>
        <v>0</v>
      </c>
      <c r="K20" s="45">
        <v>500</v>
      </c>
    </row>
    <row r="21" spans="8:11" ht="12.75">
      <c r="H21" s="6">
        <f>H20-B21</f>
        <v>0</v>
      </c>
      <c r="I21" s="25">
        <f t="shared" si="0"/>
        <v>0</v>
      </c>
      <c r="K21" s="45">
        <v>500</v>
      </c>
    </row>
    <row r="22" spans="1:11" s="53" customFormat="1" ht="13.5" thickBot="1">
      <c r="A22" s="46"/>
      <c r="B22" s="47">
        <f>+B75+B111+B185+B230+B267+B310+B342+B372+B438+B457+B481+B518+B553+B564+F23+B411+B25+B568+B578</f>
        <v>1672060</v>
      </c>
      <c r="C22" s="48"/>
      <c r="D22" s="49" t="s">
        <v>11</v>
      </c>
      <c r="E22" s="48"/>
      <c r="F22" s="50"/>
      <c r="G22" s="50"/>
      <c r="H22" s="51">
        <f>-B22</f>
        <v>-1672060</v>
      </c>
      <c r="I22" s="52">
        <f t="shared" si="0"/>
        <v>3344.12</v>
      </c>
      <c r="K22" s="45">
        <v>500</v>
      </c>
    </row>
    <row r="23" spans="8:11" ht="12.75">
      <c r="H23" s="6">
        <v>0</v>
      </c>
      <c r="I23" s="25">
        <f t="shared" si="0"/>
        <v>0</v>
      </c>
      <c r="K23" s="45">
        <v>500</v>
      </c>
    </row>
    <row r="24" spans="8:11" ht="12.75">
      <c r="H24" s="6">
        <f>H23-B24</f>
        <v>0</v>
      </c>
      <c r="I24" s="25">
        <f t="shared" si="0"/>
        <v>0</v>
      </c>
      <c r="K24" s="45">
        <v>500</v>
      </c>
    </row>
    <row r="25" spans="1:11" s="60" customFormat="1" ht="12.75">
      <c r="A25" s="14"/>
      <c r="B25" s="55">
        <f>B31+B39+B49+B55+B62+B66+B70</f>
        <v>94500</v>
      </c>
      <c r="C25" s="57" t="s">
        <v>12</v>
      </c>
      <c r="D25" s="56" t="s">
        <v>13</v>
      </c>
      <c r="E25" s="57" t="s">
        <v>1052</v>
      </c>
      <c r="F25" s="21"/>
      <c r="G25" s="272"/>
      <c r="H25" s="58"/>
      <c r="I25" s="59">
        <f t="shared" si="0"/>
        <v>189</v>
      </c>
      <c r="K25" s="45">
        <v>500</v>
      </c>
    </row>
    <row r="26" spans="2:11" ht="12.75">
      <c r="B26" s="169"/>
      <c r="F26" s="33"/>
      <c r="H26" s="6">
        <v>0</v>
      </c>
      <c r="I26" s="25">
        <f t="shared" si="0"/>
        <v>0</v>
      </c>
      <c r="K26" s="45">
        <v>500</v>
      </c>
    </row>
    <row r="27" spans="2:11" ht="12.75">
      <c r="B27" s="169">
        <v>5000</v>
      </c>
      <c r="C27" s="15" t="s">
        <v>0</v>
      </c>
      <c r="D27" s="1" t="s">
        <v>14</v>
      </c>
      <c r="E27" s="1" t="s">
        <v>15</v>
      </c>
      <c r="F27" s="61" t="s">
        <v>16</v>
      </c>
      <c r="G27" s="30" t="s">
        <v>17</v>
      </c>
      <c r="H27" s="6">
        <f aca="true" t="shared" si="3" ref="H27:H101">H26-B27</f>
        <v>-5000</v>
      </c>
      <c r="I27" s="25">
        <f t="shared" si="0"/>
        <v>10</v>
      </c>
      <c r="K27" s="45">
        <v>500</v>
      </c>
    </row>
    <row r="28" spans="2:11" ht="12.75">
      <c r="B28" s="169">
        <v>5000</v>
      </c>
      <c r="C28" s="15" t="s">
        <v>0</v>
      </c>
      <c r="D28" s="1" t="s">
        <v>14</v>
      </c>
      <c r="E28" s="1" t="s">
        <v>18</v>
      </c>
      <c r="F28" s="61" t="s">
        <v>19</v>
      </c>
      <c r="G28" s="30" t="s">
        <v>17</v>
      </c>
      <c r="H28" s="6">
        <f t="shared" si="3"/>
        <v>-10000</v>
      </c>
      <c r="I28" s="25">
        <f t="shared" si="0"/>
        <v>10</v>
      </c>
      <c r="K28" s="45">
        <v>500</v>
      </c>
    </row>
    <row r="29" spans="2:11" ht="12.75">
      <c r="B29" s="169">
        <v>5000</v>
      </c>
      <c r="C29" s="15" t="s">
        <v>0</v>
      </c>
      <c r="D29" s="1" t="s">
        <v>14</v>
      </c>
      <c r="E29" s="1" t="s">
        <v>15</v>
      </c>
      <c r="F29" s="61" t="s">
        <v>20</v>
      </c>
      <c r="G29" s="30" t="s">
        <v>21</v>
      </c>
      <c r="H29" s="6">
        <f t="shared" si="3"/>
        <v>-15000</v>
      </c>
      <c r="I29" s="25">
        <f t="shared" si="0"/>
        <v>10</v>
      </c>
      <c r="K29" s="45">
        <v>500</v>
      </c>
    </row>
    <row r="30" spans="2:11" ht="12.75">
      <c r="B30" s="169">
        <v>7500</v>
      </c>
      <c r="C30" s="15" t="s">
        <v>0</v>
      </c>
      <c r="D30" s="1" t="s">
        <v>14</v>
      </c>
      <c r="E30" s="1" t="s">
        <v>18</v>
      </c>
      <c r="F30" s="61" t="s">
        <v>22</v>
      </c>
      <c r="G30" s="30" t="s">
        <v>21</v>
      </c>
      <c r="H30" s="6">
        <f t="shared" si="3"/>
        <v>-22500</v>
      </c>
      <c r="I30" s="25">
        <f t="shared" si="0"/>
        <v>15</v>
      </c>
      <c r="K30" s="45">
        <v>500</v>
      </c>
    </row>
    <row r="31" spans="1:11" s="60" customFormat="1" ht="12.75">
      <c r="A31" s="14"/>
      <c r="B31" s="268">
        <f>SUM(B27:B30)</f>
        <v>22500</v>
      </c>
      <c r="C31" s="14" t="s">
        <v>0</v>
      </c>
      <c r="D31" s="14"/>
      <c r="E31" s="14"/>
      <c r="F31" s="21"/>
      <c r="G31" s="21"/>
      <c r="H31" s="58">
        <v>0</v>
      </c>
      <c r="I31" s="59">
        <f t="shared" si="0"/>
        <v>45</v>
      </c>
      <c r="K31" s="45">
        <v>500</v>
      </c>
    </row>
    <row r="32" spans="2:11" ht="12.75">
      <c r="B32" s="169"/>
      <c r="H32" s="6">
        <f t="shared" si="3"/>
        <v>0</v>
      </c>
      <c r="I32" s="25">
        <f t="shared" si="0"/>
        <v>0</v>
      </c>
      <c r="K32" s="45">
        <v>500</v>
      </c>
    </row>
    <row r="33" spans="2:11" ht="12.75">
      <c r="B33" s="169"/>
      <c r="H33" s="6">
        <f t="shared" si="3"/>
        <v>0</v>
      </c>
      <c r="I33" s="25">
        <f t="shared" si="0"/>
        <v>0</v>
      </c>
      <c r="K33" s="45">
        <v>500</v>
      </c>
    </row>
    <row r="34" spans="2:11" ht="12.75">
      <c r="B34" s="320">
        <v>3500</v>
      </c>
      <c r="C34" s="15" t="s">
        <v>23</v>
      </c>
      <c r="D34" s="15" t="s">
        <v>14</v>
      </c>
      <c r="E34" s="38" t="s">
        <v>1063</v>
      </c>
      <c r="F34" s="30" t="s">
        <v>24</v>
      </c>
      <c r="G34" s="39" t="s">
        <v>25</v>
      </c>
      <c r="H34" s="6">
        <f t="shared" si="3"/>
        <v>-3500</v>
      </c>
      <c r="I34" s="25">
        <f t="shared" si="0"/>
        <v>7</v>
      </c>
      <c r="K34" s="45">
        <v>500</v>
      </c>
    </row>
    <row r="35" spans="2:11" ht="12.75">
      <c r="B35" s="317">
        <v>3000</v>
      </c>
      <c r="C35" s="1" t="s">
        <v>26</v>
      </c>
      <c r="D35" s="15" t="s">
        <v>14</v>
      </c>
      <c r="E35" s="1" t="s">
        <v>1063</v>
      </c>
      <c r="F35" s="30" t="s">
        <v>27</v>
      </c>
      <c r="G35" s="30" t="s">
        <v>21</v>
      </c>
      <c r="H35" s="6">
        <f t="shared" si="3"/>
        <v>-6500</v>
      </c>
      <c r="I35" s="25">
        <f t="shared" si="0"/>
        <v>6</v>
      </c>
      <c r="K35" s="45">
        <v>500</v>
      </c>
    </row>
    <row r="36" spans="2:11" ht="12.75">
      <c r="B36" s="317">
        <v>10000</v>
      </c>
      <c r="C36" s="15" t="s">
        <v>28</v>
      </c>
      <c r="D36" s="15" t="s">
        <v>14</v>
      </c>
      <c r="E36" s="1" t="s">
        <v>1063</v>
      </c>
      <c r="F36" s="30" t="s">
        <v>27</v>
      </c>
      <c r="G36" s="30" t="s">
        <v>17</v>
      </c>
      <c r="H36" s="6">
        <f t="shared" si="3"/>
        <v>-16500</v>
      </c>
      <c r="I36" s="25">
        <f>+B37/K36</f>
        <v>7</v>
      </c>
      <c r="K36" s="45">
        <v>500</v>
      </c>
    </row>
    <row r="37" spans="2:11" ht="12.75">
      <c r="B37" s="320">
        <v>3500</v>
      </c>
      <c r="C37" s="36" t="s">
        <v>30</v>
      </c>
      <c r="D37" s="15" t="s">
        <v>14</v>
      </c>
      <c r="E37" s="36" t="s">
        <v>1063</v>
      </c>
      <c r="F37" s="30" t="s">
        <v>31</v>
      </c>
      <c r="G37" s="34" t="s">
        <v>17</v>
      </c>
      <c r="H37" s="6">
        <f t="shared" si="3"/>
        <v>-20000</v>
      </c>
      <c r="I37" s="25">
        <f>+B38/K37</f>
        <v>2</v>
      </c>
      <c r="K37" s="45">
        <v>500</v>
      </c>
    </row>
    <row r="38" spans="1:11" s="18" customFormat="1" ht="12.75">
      <c r="A38" s="15"/>
      <c r="B38" s="320">
        <v>1000</v>
      </c>
      <c r="C38" s="15" t="s">
        <v>32</v>
      </c>
      <c r="D38" s="15" t="s">
        <v>14</v>
      </c>
      <c r="E38" s="15" t="s">
        <v>1063</v>
      </c>
      <c r="F38" s="33" t="s">
        <v>33</v>
      </c>
      <c r="G38" s="33" t="s">
        <v>21</v>
      </c>
      <c r="H38" s="6">
        <f t="shared" si="3"/>
        <v>-21000</v>
      </c>
      <c r="I38" s="44">
        <f>+B39/K38</f>
        <v>42</v>
      </c>
      <c r="K38" s="45">
        <v>500</v>
      </c>
    </row>
    <row r="39" spans="1:11" s="60" customFormat="1" ht="12.75">
      <c r="A39" s="14"/>
      <c r="B39" s="321">
        <f>SUM(B34:B38)</f>
        <v>21000</v>
      </c>
      <c r="C39" s="14" t="s">
        <v>34</v>
      </c>
      <c r="D39" s="14"/>
      <c r="E39" s="14"/>
      <c r="F39" s="21"/>
      <c r="G39" s="21"/>
      <c r="H39" s="58">
        <v>0</v>
      </c>
      <c r="I39" s="59">
        <f>+B40/K39</f>
        <v>0</v>
      </c>
      <c r="K39" s="45">
        <v>500</v>
      </c>
    </row>
    <row r="40" spans="2:11" ht="12.75">
      <c r="B40" s="169"/>
      <c r="H40" s="6">
        <f t="shared" si="3"/>
        <v>0</v>
      </c>
      <c r="I40" s="25">
        <f t="shared" si="0"/>
        <v>0</v>
      </c>
      <c r="K40" s="45">
        <v>500</v>
      </c>
    </row>
    <row r="41" spans="2:11" ht="12.75">
      <c r="B41" s="169"/>
      <c r="H41" s="6">
        <f t="shared" si="3"/>
        <v>0</v>
      </c>
      <c r="I41" s="25">
        <f t="shared" si="0"/>
        <v>0</v>
      </c>
      <c r="K41" s="45">
        <v>500</v>
      </c>
    </row>
    <row r="42" spans="2:11" ht="12.75">
      <c r="B42" s="252">
        <v>1700</v>
      </c>
      <c r="C42" s="15" t="s">
        <v>35</v>
      </c>
      <c r="D42" s="15" t="s">
        <v>14</v>
      </c>
      <c r="E42" s="15" t="s">
        <v>29</v>
      </c>
      <c r="F42" s="30" t="s">
        <v>27</v>
      </c>
      <c r="G42" s="33" t="s">
        <v>17</v>
      </c>
      <c r="H42" s="6">
        <f t="shared" si="3"/>
        <v>-1700</v>
      </c>
      <c r="I42" s="25">
        <f t="shared" si="0"/>
        <v>3.4</v>
      </c>
      <c r="K42" s="45">
        <v>500</v>
      </c>
    </row>
    <row r="43" spans="2:11" ht="12.75">
      <c r="B43" s="169">
        <v>1800</v>
      </c>
      <c r="C43" s="1" t="s">
        <v>35</v>
      </c>
      <c r="D43" s="15" t="s">
        <v>14</v>
      </c>
      <c r="E43" s="1" t="s">
        <v>29</v>
      </c>
      <c r="F43" s="30" t="s">
        <v>27</v>
      </c>
      <c r="G43" s="30" t="s">
        <v>21</v>
      </c>
      <c r="H43" s="6">
        <f t="shared" si="3"/>
        <v>-3500</v>
      </c>
      <c r="I43" s="25">
        <f t="shared" si="0"/>
        <v>3.6</v>
      </c>
      <c r="K43" s="45">
        <v>500</v>
      </c>
    </row>
    <row r="44" spans="2:11" ht="12.75">
      <c r="B44" s="169">
        <v>1400</v>
      </c>
      <c r="C44" s="1" t="s">
        <v>35</v>
      </c>
      <c r="D44" s="15" t="s">
        <v>14</v>
      </c>
      <c r="E44" s="1" t="s">
        <v>29</v>
      </c>
      <c r="F44" s="30" t="s">
        <v>27</v>
      </c>
      <c r="G44" s="30" t="s">
        <v>21</v>
      </c>
      <c r="H44" s="6">
        <f t="shared" si="3"/>
        <v>-4900</v>
      </c>
      <c r="I44" s="25">
        <f t="shared" si="0"/>
        <v>2.8</v>
      </c>
      <c r="K44" s="45">
        <v>500</v>
      </c>
    </row>
    <row r="45" spans="2:11" ht="12.75">
      <c r="B45" s="252">
        <v>1200</v>
      </c>
      <c r="C45" s="15" t="s">
        <v>35</v>
      </c>
      <c r="D45" s="15" t="s">
        <v>14</v>
      </c>
      <c r="E45" s="15" t="s">
        <v>29</v>
      </c>
      <c r="F45" s="30" t="s">
        <v>33</v>
      </c>
      <c r="G45" s="33" t="s">
        <v>17</v>
      </c>
      <c r="H45" s="6">
        <f t="shared" si="3"/>
        <v>-6100</v>
      </c>
      <c r="I45" s="25">
        <f t="shared" si="0"/>
        <v>2.4</v>
      </c>
      <c r="K45" s="45">
        <v>500</v>
      </c>
    </row>
    <row r="46" spans="2:11" ht="12.75">
      <c r="B46" s="169">
        <v>900</v>
      </c>
      <c r="C46" s="15" t="s">
        <v>35</v>
      </c>
      <c r="D46" s="15" t="s">
        <v>14</v>
      </c>
      <c r="E46" s="1" t="s">
        <v>29</v>
      </c>
      <c r="F46" s="30" t="s">
        <v>33</v>
      </c>
      <c r="G46" s="30" t="s">
        <v>17</v>
      </c>
      <c r="H46" s="6">
        <f t="shared" si="3"/>
        <v>-7000</v>
      </c>
      <c r="I46" s="25">
        <f t="shared" si="0"/>
        <v>1.8</v>
      </c>
      <c r="K46" s="45">
        <v>500</v>
      </c>
    </row>
    <row r="47" spans="2:11" ht="12.75">
      <c r="B47" s="169">
        <v>1800</v>
      </c>
      <c r="C47" s="1" t="s">
        <v>35</v>
      </c>
      <c r="D47" s="15" t="s">
        <v>14</v>
      </c>
      <c r="E47" s="1" t="s">
        <v>29</v>
      </c>
      <c r="F47" s="30" t="s">
        <v>33</v>
      </c>
      <c r="G47" s="30" t="s">
        <v>21</v>
      </c>
      <c r="H47" s="6">
        <f t="shared" si="3"/>
        <v>-8800</v>
      </c>
      <c r="I47" s="25">
        <f t="shared" si="0"/>
        <v>3.6</v>
      </c>
      <c r="K47" s="45">
        <v>500</v>
      </c>
    </row>
    <row r="48" spans="2:11" ht="12.75">
      <c r="B48" s="269">
        <v>1700</v>
      </c>
      <c r="C48" s="41" t="s">
        <v>35</v>
      </c>
      <c r="D48" s="15" t="s">
        <v>14</v>
      </c>
      <c r="E48" s="41" t="s">
        <v>29</v>
      </c>
      <c r="F48" s="30" t="s">
        <v>33</v>
      </c>
      <c r="G48" s="30" t="s">
        <v>21</v>
      </c>
      <c r="H48" s="6">
        <f t="shared" si="3"/>
        <v>-10500</v>
      </c>
      <c r="I48" s="25">
        <f t="shared" si="0"/>
        <v>3.4</v>
      </c>
      <c r="K48" s="45">
        <v>500</v>
      </c>
    </row>
    <row r="49" spans="1:11" s="60" customFormat="1" ht="12.75">
      <c r="A49" s="14"/>
      <c r="B49" s="268">
        <f>SUM(B42:B48)</f>
        <v>10500</v>
      </c>
      <c r="C49" s="14"/>
      <c r="D49" s="14"/>
      <c r="E49" s="14" t="s">
        <v>29</v>
      </c>
      <c r="F49" s="21"/>
      <c r="G49" s="21"/>
      <c r="H49" s="58">
        <v>0</v>
      </c>
      <c r="I49" s="59">
        <f t="shared" si="0"/>
        <v>21</v>
      </c>
      <c r="K49" s="45">
        <v>500</v>
      </c>
    </row>
    <row r="50" spans="2:11" ht="12.75">
      <c r="B50" s="169"/>
      <c r="H50" s="6">
        <f t="shared" si="3"/>
        <v>0</v>
      </c>
      <c r="I50" s="25">
        <f t="shared" si="0"/>
        <v>0</v>
      </c>
      <c r="K50" s="45">
        <v>500</v>
      </c>
    </row>
    <row r="51" spans="2:11" ht="12.75">
      <c r="B51" s="169"/>
      <c r="H51" s="6">
        <f t="shared" si="3"/>
        <v>0</v>
      </c>
      <c r="I51" s="25">
        <f t="shared" si="0"/>
        <v>0</v>
      </c>
      <c r="K51" s="45">
        <v>500</v>
      </c>
    </row>
    <row r="52" spans="2:11" ht="12.75">
      <c r="B52" s="252">
        <v>8000</v>
      </c>
      <c r="C52" s="15" t="s">
        <v>36</v>
      </c>
      <c r="D52" s="15" t="s">
        <v>14</v>
      </c>
      <c r="E52" s="15" t="s">
        <v>1063</v>
      </c>
      <c r="F52" s="30" t="s">
        <v>37</v>
      </c>
      <c r="G52" s="33" t="s">
        <v>17</v>
      </c>
      <c r="H52" s="6">
        <f t="shared" si="3"/>
        <v>-8000</v>
      </c>
      <c r="I52" s="25">
        <f t="shared" si="0"/>
        <v>16</v>
      </c>
      <c r="K52" s="45">
        <v>500</v>
      </c>
    </row>
    <row r="53" spans="2:11" ht="12.75">
      <c r="B53" s="252">
        <v>8000</v>
      </c>
      <c r="C53" s="41" t="s">
        <v>36</v>
      </c>
      <c r="D53" s="15" t="s">
        <v>14</v>
      </c>
      <c r="E53" s="41" t="s">
        <v>1063</v>
      </c>
      <c r="F53" s="30" t="s">
        <v>37</v>
      </c>
      <c r="G53" s="30" t="s">
        <v>21</v>
      </c>
      <c r="H53" s="6">
        <f t="shared" si="3"/>
        <v>-16000</v>
      </c>
      <c r="I53" s="25">
        <f t="shared" si="0"/>
        <v>16</v>
      </c>
      <c r="K53" s="45">
        <v>500</v>
      </c>
    </row>
    <row r="54" spans="2:11" ht="12.75">
      <c r="B54" s="252">
        <v>12000</v>
      </c>
      <c r="C54" s="15" t="s">
        <v>38</v>
      </c>
      <c r="D54" s="15" t="s">
        <v>14</v>
      </c>
      <c r="E54" s="38" t="s">
        <v>1063</v>
      </c>
      <c r="F54" s="30" t="s">
        <v>39</v>
      </c>
      <c r="G54" s="39" t="s">
        <v>40</v>
      </c>
      <c r="H54" s="6">
        <f t="shared" si="3"/>
        <v>-28000</v>
      </c>
      <c r="I54" s="25">
        <f t="shared" si="0"/>
        <v>24</v>
      </c>
      <c r="K54" s="45">
        <v>500</v>
      </c>
    </row>
    <row r="55" spans="1:11" s="60" customFormat="1" ht="12.75">
      <c r="A55" s="14"/>
      <c r="B55" s="268">
        <f>SUM(B52:B54)</f>
        <v>28000</v>
      </c>
      <c r="C55" s="14" t="s">
        <v>36</v>
      </c>
      <c r="D55" s="14"/>
      <c r="E55" s="14"/>
      <c r="F55" s="21"/>
      <c r="G55" s="21"/>
      <c r="H55" s="58">
        <v>0</v>
      </c>
      <c r="I55" s="59">
        <f t="shared" si="0"/>
        <v>56</v>
      </c>
      <c r="K55" s="45">
        <v>500</v>
      </c>
    </row>
    <row r="56" spans="2:11" ht="12.75">
      <c r="B56" s="169"/>
      <c r="H56" s="6">
        <f t="shared" si="3"/>
        <v>0</v>
      </c>
      <c r="I56" s="25">
        <f t="shared" si="0"/>
        <v>0</v>
      </c>
      <c r="K56" s="45">
        <v>500</v>
      </c>
    </row>
    <row r="57" spans="2:11" ht="12.75">
      <c r="B57" s="169"/>
      <c r="H57" s="6">
        <f t="shared" si="3"/>
        <v>0</v>
      </c>
      <c r="I57" s="25">
        <f t="shared" si="0"/>
        <v>0</v>
      </c>
      <c r="K57" s="45">
        <v>500</v>
      </c>
    </row>
    <row r="58" spans="2:11" ht="12.75">
      <c r="B58" s="169">
        <v>3500</v>
      </c>
      <c r="C58" s="1" t="s">
        <v>41</v>
      </c>
      <c r="D58" s="15" t="s">
        <v>14</v>
      </c>
      <c r="E58" s="1" t="s">
        <v>1063</v>
      </c>
      <c r="F58" s="30" t="s">
        <v>27</v>
      </c>
      <c r="G58" s="30" t="s">
        <v>17</v>
      </c>
      <c r="H58" s="6">
        <f t="shared" si="3"/>
        <v>-3500</v>
      </c>
      <c r="I58" s="25">
        <f t="shared" si="0"/>
        <v>7</v>
      </c>
      <c r="K58" s="45">
        <v>500</v>
      </c>
    </row>
    <row r="59" spans="2:11" ht="12.75">
      <c r="B59" s="169">
        <v>2000</v>
      </c>
      <c r="C59" s="1" t="s">
        <v>41</v>
      </c>
      <c r="D59" s="15" t="s">
        <v>14</v>
      </c>
      <c r="E59" s="1" t="s">
        <v>1063</v>
      </c>
      <c r="F59" s="30" t="s">
        <v>27</v>
      </c>
      <c r="G59" s="30" t="s">
        <v>21</v>
      </c>
      <c r="H59" s="6">
        <f t="shared" si="3"/>
        <v>-5500</v>
      </c>
      <c r="I59" s="25">
        <f t="shared" si="0"/>
        <v>4</v>
      </c>
      <c r="K59" s="45">
        <v>500</v>
      </c>
    </row>
    <row r="60" spans="2:11" ht="12.75">
      <c r="B60" s="252">
        <v>3500</v>
      </c>
      <c r="C60" s="15" t="s">
        <v>41</v>
      </c>
      <c r="D60" s="15" t="s">
        <v>14</v>
      </c>
      <c r="E60" s="15" t="s">
        <v>1063</v>
      </c>
      <c r="F60" s="30" t="s">
        <v>33</v>
      </c>
      <c r="G60" s="33" t="s">
        <v>17</v>
      </c>
      <c r="H60" s="6">
        <f t="shared" si="3"/>
        <v>-9000</v>
      </c>
      <c r="I60" s="25">
        <f t="shared" si="0"/>
        <v>7</v>
      </c>
      <c r="K60" s="45">
        <v>500</v>
      </c>
    </row>
    <row r="61" spans="2:11" ht="12.75">
      <c r="B61" s="169">
        <v>2000</v>
      </c>
      <c r="C61" s="1" t="s">
        <v>41</v>
      </c>
      <c r="D61" s="15" t="s">
        <v>14</v>
      </c>
      <c r="E61" s="1" t="s">
        <v>1063</v>
      </c>
      <c r="F61" s="30" t="s">
        <v>33</v>
      </c>
      <c r="G61" s="30" t="s">
        <v>21</v>
      </c>
      <c r="H61" s="6">
        <f t="shared" si="3"/>
        <v>-11000</v>
      </c>
      <c r="I61" s="25">
        <f t="shared" si="0"/>
        <v>4</v>
      </c>
      <c r="K61" s="45">
        <v>500</v>
      </c>
    </row>
    <row r="62" spans="1:11" s="60" customFormat="1" ht="12.75">
      <c r="A62" s="14"/>
      <c r="B62" s="268">
        <f>SUM(B58:B61)</f>
        <v>11000</v>
      </c>
      <c r="C62" s="14" t="s">
        <v>41</v>
      </c>
      <c r="D62" s="14"/>
      <c r="E62" s="14"/>
      <c r="F62" s="21"/>
      <c r="G62" s="21"/>
      <c r="H62" s="58">
        <v>0</v>
      </c>
      <c r="I62" s="59">
        <f t="shared" si="0"/>
        <v>22</v>
      </c>
      <c r="K62" s="45">
        <v>500</v>
      </c>
    </row>
    <row r="63" spans="2:11" ht="12.75">
      <c r="B63" s="169"/>
      <c r="H63" s="6">
        <f t="shared" si="3"/>
        <v>0</v>
      </c>
      <c r="I63" s="25">
        <f t="shared" si="0"/>
        <v>0</v>
      </c>
      <c r="K63" s="45">
        <v>500</v>
      </c>
    </row>
    <row r="64" spans="2:11" ht="12.75">
      <c r="B64" s="169"/>
      <c r="H64" s="6">
        <f t="shared" si="3"/>
        <v>0</v>
      </c>
      <c r="I64" s="25">
        <f t="shared" si="0"/>
        <v>0</v>
      </c>
      <c r="K64" s="45">
        <v>500</v>
      </c>
    </row>
    <row r="65" spans="2:11" ht="12.75">
      <c r="B65" s="317">
        <v>1000</v>
      </c>
      <c r="C65" s="1" t="s">
        <v>42</v>
      </c>
      <c r="D65" s="15" t="s">
        <v>14</v>
      </c>
      <c r="E65" s="1" t="s">
        <v>43</v>
      </c>
      <c r="F65" s="30" t="s">
        <v>27</v>
      </c>
      <c r="G65" s="30" t="s">
        <v>21</v>
      </c>
      <c r="H65" s="6">
        <f t="shared" si="3"/>
        <v>-1000</v>
      </c>
      <c r="I65" s="25">
        <f t="shared" si="0"/>
        <v>2</v>
      </c>
      <c r="K65" s="45">
        <v>500</v>
      </c>
    </row>
    <row r="66" spans="1:11" s="60" customFormat="1" ht="12.75">
      <c r="A66" s="14"/>
      <c r="B66" s="321">
        <f>SUM(B65)</f>
        <v>1000</v>
      </c>
      <c r="C66" s="14"/>
      <c r="D66" s="14"/>
      <c r="E66" s="14" t="s">
        <v>43</v>
      </c>
      <c r="F66" s="21"/>
      <c r="G66" s="21"/>
      <c r="H66" s="58">
        <v>0</v>
      </c>
      <c r="I66" s="59">
        <f aca="true" t="shared" si="4" ref="I66:I135">+B66/K66</f>
        <v>2</v>
      </c>
      <c r="K66" s="45">
        <v>500</v>
      </c>
    </row>
    <row r="67" spans="2:11" ht="12.75">
      <c r="B67" s="169"/>
      <c r="H67" s="6">
        <f t="shared" si="3"/>
        <v>0</v>
      </c>
      <c r="I67" s="25">
        <f t="shared" si="4"/>
        <v>0</v>
      </c>
      <c r="K67" s="45">
        <v>500</v>
      </c>
    </row>
    <row r="68" spans="2:11" ht="12.75">
      <c r="B68" s="169"/>
      <c r="H68" s="6">
        <f t="shared" si="3"/>
        <v>0</v>
      </c>
      <c r="I68" s="25">
        <f t="shared" si="4"/>
        <v>0</v>
      </c>
      <c r="K68" s="45">
        <v>500</v>
      </c>
    </row>
    <row r="69" spans="2:11" ht="12.75">
      <c r="B69" s="169">
        <v>500</v>
      </c>
      <c r="C69" s="1" t="s">
        <v>44</v>
      </c>
      <c r="D69" s="15" t="s">
        <v>14</v>
      </c>
      <c r="E69" s="1" t="s">
        <v>45</v>
      </c>
      <c r="F69" s="30" t="s">
        <v>27</v>
      </c>
      <c r="G69" s="30" t="s">
        <v>21</v>
      </c>
      <c r="H69" s="6">
        <f t="shared" si="3"/>
        <v>-500</v>
      </c>
      <c r="I69" s="25">
        <f t="shared" si="4"/>
        <v>1</v>
      </c>
      <c r="K69" s="45">
        <v>500</v>
      </c>
    </row>
    <row r="70" spans="1:11" s="60" customFormat="1" ht="12.75">
      <c r="A70" s="14"/>
      <c r="B70" s="268">
        <f>SUM(B69)</f>
        <v>500</v>
      </c>
      <c r="C70" s="14"/>
      <c r="D70" s="14"/>
      <c r="E70" s="14" t="s">
        <v>45</v>
      </c>
      <c r="F70" s="21"/>
      <c r="G70" s="21"/>
      <c r="H70" s="58">
        <v>0</v>
      </c>
      <c r="I70" s="59">
        <f t="shared" si="4"/>
        <v>1</v>
      </c>
      <c r="K70" s="45">
        <v>500</v>
      </c>
    </row>
    <row r="71" spans="2:11" ht="12.75">
      <c r="B71" s="169"/>
      <c r="H71" s="6">
        <f t="shared" si="3"/>
        <v>0</v>
      </c>
      <c r="I71" s="25">
        <f t="shared" si="4"/>
        <v>0</v>
      </c>
      <c r="K71" s="45">
        <v>500</v>
      </c>
    </row>
    <row r="72" spans="2:11" ht="12.75">
      <c r="B72" s="169"/>
      <c r="H72" s="6">
        <f t="shared" si="3"/>
        <v>0</v>
      </c>
      <c r="I72" s="25">
        <f t="shared" si="4"/>
        <v>0</v>
      </c>
      <c r="K72" s="45">
        <v>500</v>
      </c>
    </row>
    <row r="73" spans="2:11" ht="12.75">
      <c r="B73" s="169"/>
      <c r="H73" s="6">
        <f t="shared" si="3"/>
        <v>0</v>
      </c>
      <c r="I73" s="25">
        <f t="shared" si="4"/>
        <v>0</v>
      </c>
      <c r="K73" s="45">
        <v>500</v>
      </c>
    </row>
    <row r="74" spans="2:11" ht="12.75">
      <c r="B74" s="252"/>
      <c r="C74" s="15"/>
      <c r="D74" s="36"/>
      <c r="E74" s="62"/>
      <c r="H74" s="6">
        <f t="shared" si="3"/>
        <v>0</v>
      </c>
      <c r="I74" s="25">
        <f t="shared" si="4"/>
        <v>0</v>
      </c>
      <c r="K74" s="45">
        <v>500</v>
      </c>
    </row>
    <row r="75" spans="1:11" s="60" customFormat="1" ht="12.75">
      <c r="A75" s="14"/>
      <c r="B75" s="103">
        <f>B78+B85+B89+B94+B98+B102+B106</f>
        <v>48400</v>
      </c>
      <c r="C75" s="57" t="s">
        <v>46</v>
      </c>
      <c r="D75" s="56" t="s">
        <v>47</v>
      </c>
      <c r="E75" s="57" t="s">
        <v>48</v>
      </c>
      <c r="F75" s="21"/>
      <c r="G75" s="21"/>
      <c r="H75" s="58">
        <f t="shared" si="3"/>
        <v>-48400</v>
      </c>
      <c r="I75" s="59">
        <f t="shared" si="4"/>
        <v>96.8</v>
      </c>
      <c r="K75" s="45">
        <v>500</v>
      </c>
    </row>
    <row r="76" spans="2:11" ht="12.75">
      <c r="B76" s="102"/>
      <c r="H76" s="6">
        <v>0</v>
      </c>
      <c r="I76" s="25">
        <f t="shared" si="4"/>
        <v>0</v>
      </c>
      <c r="K76" s="45">
        <v>500</v>
      </c>
    </row>
    <row r="77" spans="2:11" ht="12.75">
      <c r="B77" s="102">
        <v>2500</v>
      </c>
      <c r="C77" s="15" t="s">
        <v>0</v>
      </c>
      <c r="D77" s="1" t="s">
        <v>14</v>
      </c>
      <c r="E77" s="1" t="s">
        <v>49</v>
      </c>
      <c r="F77" s="61" t="s">
        <v>50</v>
      </c>
      <c r="G77" s="30" t="s">
        <v>51</v>
      </c>
      <c r="H77" s="6">
        <f t="shared" si="3"/>
        <v>-2500</v>
      </c>
      <c r="I77" s="25">
        <f t="shared" si="4"/>
        <v>5</v>
      </c>
      <c r="K77" s="45">
        <v>500</v>
      </c>
    </row>
    <row r="78" spans="1:11" s="60" customFormat="1" ht="12.75">
      <c r="A78" s="14"/>
      <c r="B78" s="103">
        <f>SUM(B77)</f>
        <v>2500</v>
      </c>
      <c r="C78" s="14" t="s">
        <v>0</v>
      </c>
      <c r="D78" s="14"/>
      <c r="E78" s="14"/>
      <c r="F78" s="21"/>
      <c r="G78" s="21"/>
      <c r="H78" s="58">
        <v>0</v>
      </c>
      <c r="I78" s="59">
        <f t="shared" si="4"/>
        <v>5</v>
      </c>
      <c r="K78" s="45">
        <v>500</v>
      </c>
    </row>
    <row r="79" spans="2:11" ht="12.75">
      <c r="B79" s="102"/>
      <c r="H79" s="6">
        <f t="shared" si="3"/>
        <v>0</v>
      </c>
      <c r="I79" s="25">
        <f t="shared" si="4"/>
        <v>0</v>
      </c>
      <c r="K79" s="45">
        <v>500</v>
      </c>
    </row>
    <row r="80" spans="2:11" ht="12.75">
      <c r="B80" s="102"/>
      <c r="H80" s="6">
        <f t="shared" si="3"/>
        <v>0</v>
      </c>
      <c r="I80" s="25">
        <f t="shared" si="4"/>
        <v>0</v>
      </c>
      <c r="K80" s="45">
        <v>500</v>
      </c>
    </row>
    <row r="81" spans="2:11" ht="12.75">
      <c r="B81" s="102">
        <v>7900</v>
      </c>
      <c r="C81" s="37" t="s">
        <v>52</v>
      </c>
      <c r="D81" s="15" t="s">
        <v>14</v>
      </c>
      <c r="E81" s="38" t="s">
        <v>1063</v>
      </c>
      <c r="F81" s="30" t="s">
        <v>53</v>
      </c>
      <c r="G81" s="39" t="s">
        <v>17</v>
      </c>
      <c r="H81" s="6">
        <f t="shared" si="3"/>
        <v>-7900</v>
      </c>
      <c r="I81" s="25">
        <f t="shared" si="4"/>
        <v>15.8</v>
      </c>
      <c r="K81" s="45">
        <v>500</v>
      </c>
    </row>
    <row r="82" spans="2:11" ht="12.75">
      <c r="B82" s="254">
        <v>1500</v>
      </c>
      <c r="C82" s="15" t="s">
        <v>54</v>
      </c>
      <c r="D82" s="15" t="s">
        <v>14</v>
      </c>
      <c r="E82" s="15" t="s">
        <v>1063</v>
      </c>
      <c r="F82" s="30" t="s">
        <v>55</v>
      </c>
      <c r="G82" s="33" t="s">
        <v>21</v>
      </c>
      <c r="H82" s="6">
        <f t="shared" si="3"/>
        <v>-9400</v>
      </c>
      <c r="I82" s="25">
        <f t="shared" si="4"/>
        <v>3</v>
      </c>
      <c r="K82" s="45">
        <v>500</v>
      </c>
    </row>
    <row r="83" spans="2:11" ht="12.75">
      <c r="B83" s="254">
        <v>4000</v>
      </c>
      <c r="C83" s="15" t="s">
        <v>56</v>
      </c>
      <c r="D83" s="15" t="s">
        <v>14</v>
      </c>
      <c r="E83" s="15" t="s">
        <v>1063</v>
      </c>
      <c r="F83" s="30" t="s">
        <v>57</v>
      </c>
      <c r="G83" s="33" t="s">
        <v>58</v>
      </c>
      <c r="H83" s="6">
        <f t="shared" si="3"/>
        <v>-13400</v>
      </c>
      <c r="I83" s="25">
        <f t="shared" si="4"/>
        <v>8</v>
      </c>
      <c r="K83" s="45">
        <v>500</v>
      </c>
    </row>
    <row r="84" spans="2:11" ht="12.75">
      <c r="B84" s="102">
        <v>6000</v>
      </c>
      <c r="C84" s="1" t="s">
        <v>59</v>
      </c>
      <c r="D84" s="15" t="s">
        <v>14</v>
      </c>
      <c r="E84" s="1" t="s">
        <v>1063</v>
      </c>
      <c r="F84" s="33" t="s">
        <v>60</v>
      </c>
      <c r="G84" s="30" t="s">
        <v>61</v>
      </c>
      <c r="H84" s="6">
        <f t="shared" si="3"/>
        <v>-19400</v>
      </c>
      <c r="I84" s="25">
        <f t="shared" si="4"/>
        <v>12</v>
      </c>
      <c r="K84" s="45">
        <v>500</v>
      </c>
    </row>
    <row r="85" spans="1:11" s="60" customFormat="1" ht="12.75">
      <c r="A85" s="14"/>
      <c r="B85" s="103">
        <f>SUM(B81:B84)</f>
        <v>19400</v>
      </c>
      <c r="C85" s="14" t="s">
        <v>34</v>
      </c>
      <c r="D85" s="14"/>
      <c r="E85" s="14"/>
      <c r="F85" s="21"/>
      <c r="G85" s="21"/>
      <c r="H85" s="58">
        <v>0</v>
      </c>
      <c r="I85" s="59">
        <f t="shared" si="4"/>
        <v>38.8</v>
      </c>
      <c r="K85" s="45">
        <v>500</v>
      </c>
    </row>
    <row r="86" spans="2:11" ht="12.75">
      <c r="B86" s="102"/>
      <c r="H86" s="6">
        <f t="shared" si="3"/>
        <v>0</v>
      </c>
      <c r="I86" s="25">
        <f t="shared" si="4"/>
        <v>0</v>
      </c>
      <c r="K86" s="45">
        <v>500</v>
      </c>
    </row>
    <row r="87" spans="2:11" ht="12.75">
      <c r="B87" s="102"/>
      <c r="H87" s="6">
        <f t="shared" si="3"/>
        <v>0</v>
      </c>
      <c r="I87" s="25">
        <f t="shared" si="4"/>
        <v>0</v>
      </c>
      <c r="K87" s="45">
        <v>500</v>
      </c>
    </row>
    <row r="88" spans="2:11" ht="12.75">
      <c r="B88" s="102">
        <v>1000</v>
      </c>
      <c r="C88" s="37" t="s">
        <v>35</v>
      </c>
      <c r="D88" s="15" t="s">
        <v>14</v>
      </c>
      <c r="E88" s="38" t="s">
        <v>29</v>
      </c>
      <c r="F88" s="30" t="s">
        <v>60</v>
      </c>
      <c r="G88" s="39" t="s">
        <v>17</v>
      </c>
      <c r="H88" s="6">
        <f t="shared" si="3"/>
        <v>-1000</v>
      </c>
      <c r="I88" s="25">
        <f t="shared" si="4"/>
        <v>2</v>
      </c>
      <c r="K88" s="45">
        <v>500</v>
      </c>
    </row>
    <row r="89" spans="1:11" s="60" customFormat="1" ht="12.75">
      <c r="A89" s="14"/>
      <c r="B89" s="103">
        <f>SUM(B88)</f>
        <v>1000</v>
      </c>
      <c r="C89" s="14"/>
      <c r="D89" s="14"/>
      <c r="E89" s="14" t="s">
        <v>29</v>
      </c>
      <c r="F89" s="21"/>
      <c r="G89" s="21"/>
      <c r="H89" s="58">
        <v>0</v>
      </c>
      <c r="I89" s="59">
        <f t="shared" si="4"/>
        <v>2</v>
      </c>
      <c r="K89" s="45">
        <v>500</v>
      </c>
    </row>
    <row r="90" spans="2:11" ht="12.75">
      <c r="B90" s="102"/>
      <c r="H90" s="6">
        <f t="shared" si="3"/>
        <v>0</v>
      </c>
      <c r="I90" s="25">
        <f t="shared" si="4"/>
        <v>0</v>
      </c>
      <c r="K90" s="45">
        <v>500</v>
      </c>
    </row>
    <row r="91" spans="2:11" ht="12.75">
      <c r="B91" s="102"/>
      <c r="H91" s="6">
        <f t="shared" si="3"/>
        <v>0</v>
      </c>
      <c r="I91" s="25">
        <f t="shared" si="4"/>
        <v>0</v>
      </c>
      <c r="K91" s="45">
        <v>500</v>
      </c>
    </row>
    <row r="92" spans="2:11" ht="12.75">
      <c r="B92" s="254">
        <v>3000</v>
      </c>
      <c r="C92" s="15" t="s">
        <v>36</v>
      </c>
      <c r="D92" s="15" t="s">
        <v>14</v>
      </c>
      <c r="E92" s="15" t="s">
        <v>1063</v>
      </c>
      <c r="F92" s="30" t="s">
        <v>62</v>
      </c>
      <c r="G92" s="33" t="s">
        <v>21</v>
      </c>
      <c r="H92" s="6">
        <f t="shared" si="3"/>
        <v>-3000</v>
      </c>
      <c r="I92" s="25">
        <f t="shared" si="4"/>
        <v>6</v>
      </c>
      <c r="K92" s="45">
        <v>500</v>
      </c>
    </row>
    <row r="93" spans="2:11" ht="12.75">
      <c r="B93" s="102">
        <v>8000</v>
      </c>
      <c r="C93" s="15" t="s">
        <v>63</v>
      </c>
      <c r="D93" s="15" t="s">
        <v>14</v>
      </c>
      <c r="E93" s="1" t="s">
        <v>1063</v>
      </c>
      <c r="F93" s="30" t="s">
        <v>64</v>
      </c>
      <c r="G93" s="30" t="s">
        <v>65</v>
      </c>
      <c r="H93" s="6">
        <f t="shared" si="3"/>
        <v>-11000</v>
      </c>
      <c r="I93" s="25">
        <f t="shared" si="4"/>
        <v>16</v>
      </c>
      <c r="K93" s="45">
        <v>500</v>
      </c>
    </row>
    <row r="94" spans="1:11" s="60" customFormat="1" ht="12.75">
      <c r="A94" s="14"/>
      <c r="B94" s="103">
        <f>SUM(B92:B93)</f>
        <v>11000</v>
      </c>
      <c r="C94" s="14" t="s">
        <v>36</v>
      </c>
      <c r="D94" s="14"/>
      <c r="E94" s="14"/>
      <c r="F94" s="21"/>
      <c r="G94" s="21"/>
      <c r="H94" s="58">
        <v>0</v>
      </c>
      <c r="I94" s="59">
        <f t="shared" si="4"/>
        <v>22</v>
      </c>
      <c r="K94" s="45">
        <v>500</v>
      </c>
    </row>
    <row r="95" spans="2:11" ht="12.75">
      <c r="B95" s="102"/>
      <c r="H95" s="32">
        <f t="shared" si="3"/>
        <v>0</v>
      </c>
      <c r="I95" s="25">
        <f t="shared" si="4"/>
        <v>0</v>
      </c>
      <c r="K95" s="45">
        <v>500</v>
      </c>
    </row>
    <row r="96" spans="2:11" ht="12.75">
      <c r="B96" s="102"/>
      <c r="H96" s="6">
        <f t="shared" si="3"/>
        <v>0</v>
      </c>
      <c r="I96" s="25">
        <f t="shared" si="4"/>
        <v>0</v>
      </c>
      <c r="K96" s="45">
        <v>500</v>
      </c>
    </row>
    <row r="97" spans="2:11" ht="12.75">
      <c r="B97" s="254">
        <v>8000</v>
      </c>
      <c r="C97" s="15" t="s">
        <v>66</v>
      </c>
      <c r="D97" s="15" t="s">
        <v>14</v>
      </c>
      <c r="E97" s="15" t="s">
        <v>1063</v>
      </c>
      <c r="F97" s="33" t="s">
        <v>60</v>
      </c>
      <c r="G97" s="33" t="s">
        <v>67</v>
      </c>
      <c r="H97" s="32">
        <f t="shared" si="3"/>
        <v>-8000</v>
      </c>
      <c r="I97" s="25">
        <f t="shared" si="4"/>
        <v>16</v>
      </c>
      <c r="K97" s="45">
        <v>500</v>
      </c>
    </row>
    <row r="98" spans="1:11" s="60" customFormat="1" ht="12.75">
      <c r="A98" s="14"/>
      <c r="B98" s="103">
        <f>SUM(B97)</f>
        <v>8000</v>
      </c>
      <c r="C98" s="14" t="s">
        <v>41</v>
      </c>
      <c r="D98" s="14"/>
      <c r="E98" s="14"/>
      <c r="F98" s="21"/>
      <c r="G98" s="21"/>
      <c r="H98" s="58">
        <v>0</v>
      </c>
      <c r="I98" s="59">
        <f t="shared" si="4"/>
        <v>16</v>
      </c>
      <c r="K98" s="45">
        <v>500</v>
      </c>
    </row>
    <row r="99" spans="2:11" ht="12.75">
      <c r="B99" s="102"/>
      <c r="H99" s="6">
        <f t="shared" si="3"/>
        <v>0</v>
      </c>
      <c r="I99" s="25">
        <f t="shared" si="4"/>
        <v>0</v>
      </c>
      <c r="K99" s="45">
        <v>500</v>
      </c>
    </row>
    <row r="100" spans="2:11" ht="12.75">
      <c r="B100" s="102"/>
      <c r="H100" s="6">
        <f t="shared" si="3"/>
        <v>0</v>
      </c>
      <c r="I100" s="25">
        <f t="shared" si="4"/>
        <v>0</v>
      </c>
      <c r="K100" s="45">
        <v>500</v>
      </c>
    </row>
    <row r="101" spans="2:11" ht="12.75">
      <c r="B101" s="102">
        <v>2500</v>
      </c>
      <c r="C101" s="1" t="s">
        <v>68</v>
      </c>
      <c r="D101" s="15" t="s">
        <v>14</v>
      </c>
      <c r="E101" s="1" t="s">
        <v>69</v>
      </c>
      <c r="F101" s="30" t="s">
        <v>60</v>
      </c>
      <c r="G101" s="30" t="s">
        <v>58</v>
      </c>
      <c r="H101" s="6">
        <f t="shared" si="3"/>
        <v>-2500</v>
      </c>
      <c r="I101" s="25">
        <f t="shared" si="4"/>
        <v>5</v>
      </c>
      <c r="K101" s="45">
        <v>500</v>
      </c>
    </row>
    <row r="102" spans="1:11" s="60" customFormat="1" ht="12.75">
      <c r="A102" s="14"/>
      <c r="B102" s="103">
        <f>SUM(B101)</f>
        <v>2500</v>
      </c>
      <c r="C102" s="14"/>
      <c r="D102" s="14"/>
      <c r="E102" s="14" t="s">
        <v>69</v>
      </c>
      <c r="F102" s="21"/>
      <c r="G102" s="21"/>
      <c r="H102" s="58">
        <v>0</v>
      </c>
      <c r="I102" s="59">
        <f t="shared" si="4"/>
        <v>5</v>
      </c>
      <c r="K102" s="45">
        <v>500</v>
      </c>
    </row>
    <row r="103" spans="2:11" ht="12.75">
      <c r="B103" s="102"/>
      <c r="C103" s="3"/>
      <c r="H103" s="6">
        <f aca="true" t="shared" si="5" ref="H103:H172">H102-B103</f>
        <v>0</v>
      </c>
      <c r="I103" s="25">
        <f t="shared" si="4"/>
        <v>0</v>
      </c>
      <c r="K103" s="45">
        <v>500</v>
      </c>
    </row>
    <row r="104" spans="2:11" ht="12.75">
      <c r="B104" s="102"/>
      <c r="H104" s="6">
        <f t="shared" si="5"/>
        <v>0</v>
      </c>
      <c r="I104" s="25">
        <f t="shared" si="4"/>
        <v>0</v>
      </c>
      <c r="K104" s="45">
        <v>500</v>
      </c>
    </row>
    <row r="105" spans="2:11" ht="12.75">
      <c r="B105" s="102">
        <v>4000</v>
      </c>
      <c r="C105" s="1" t="s">
        <v>70</v>
      </c>
      <c r="D105" s="15" t="s">
        <v>14</v>
      </c>
      <c r="E105" s="1" t="s">
        <v>45</v>
      </c>
      <c r="F105" s="30" t="s">
        <v>60</v>
      </c>
      <c r="G105" s="30" t="s">
        <v>61</v>
      </c>
      <c r="H105" s="6">
        <f t="shared" si="5"/>
        <v>-4000</v>
      </c>
      <c r="I105" s="25">
        <f t="shared" si="4"/>
        <v>8</v>
      </c>
      <c r="K105" s="45">
        <v>500</v>
      </c>
    </row>
    <row r="106" spans="1:11" s="60" customFormat="1" ht="12.75">
      <c r="A106" s="14"/>
      <c r="B106" s="103">
        <f>SUM(B105)</f>
        <v>4000</v>
      </c>
      <c r="C106" s="14"/>
      <c r="D106" s="14"/>
      <c r="E106" s="14" t="s">
        <v>45</v>
      </c>
      <c r="F106" s="21"/>
      <c r="G106" s="21"/>
      <c r="H106" s="58">
        <v>0</v>
      </c>
      <c r="I106" s="59">
        <f t="shared" si="4"/>
        <v>8</v>
      </c>
      <c r="K106" s="45">
        <v>500</v>
      </c>
    </row>
    <row r="107" spans="2:11" ht="12.75">
      <c r="B107" s="102"/>
      <c r="H107" s="6">
        <f t="shared" si="5"/>
        <v>0</v>
      </c>
      <c r="I107" s="25">
        <f t="shared" si="4"/>
        <v>0</v>
      </c>
      <c r="K107" s="45">
        <v>500</v>
      </c>
    </row>
    <row r="108" spans="2:11" ht="12.75">
      <c r="B108" s="102"/>
      <c r="H108" s="6">
        <f t="shared" si="5"/>
        <v>0</v>
      </c>
      <c r="I108" s="25">
        <f t="shared" si="4"/>
        <v>0</v>
      </c>
      <c r="K108" s="45">
        <v>500</v>
      </c>
    </row>
    <row r="109" spans="2:11" ht="12.75">
      <c r="B109" s="102"/>
      <c r="H109" s="6">
        <f t="shared" si="5"/>
        <v>0</v>
      </c>
      <c r="I109" s="25">
        <f t="shared" si="4"/>
        <v>0</v>
      </c>
      <c r="K109" s="45">
        <v>500</v>
      </c>
    </row>
    <row r="110" spans="2:11" ht="12.75">
      <c r="B110" s="102"/>
      <c r="H110" s="6">
        <f t="shared" si="5"/>
        <v>0</v>
      </c>
      <c r="I110" s="25">
        <f t="shared" si="4"/>
        <v>0</v>
      </c>
      <c r="K110" s="45">
        <v>500</v>
      </c>
    </row>
    <row r="111" spans="1:11" s="60" customFormat="1" ht="12.75">
      <c r="A111" s="14"/>
      <c r="B111" s="103">
        <f>B122+B143+B161+B167+B176+B180+B128</f>
        <v>370300</v>
      </c>
      <c r="C111" s="57" t="s">
        <v>71</v>
      </c>
      <c r="D111" s="56" t="s">
        <v>72</v>
      </c>
      <c r="E111" s="57" t="s">
        <v>73</v>
      </c>
      <c r="F111" s="21"/>
      <c r="G111" s="21"/>
      <c r="H111" s="58">
        <f t="shared" si="5"/>
        <v>-370300</v>
      </c>
      <c r="I111" s="59">
        <f t="shared" si="4"/>
        <v>740.6</v>
      </c>
      <c r="K111" s="45">
        <v>500</v>
      </c>
    </row>
    <row r="112" spans="2:11" ht="12.75">
      <c r="B112" s="102"/>
      <c r="H112" s="6">
        <v>0</v>
      </c>
      <c r="I112" s="25">
        <f t="shared" si="4"/>
        <v>0</v>
      </c>
      <c r="K112" s="45">
        <v>500</v>
      </c>
    </row>
    <row r="113" spans="2:11" ht="12.75">
      <c r="B113" s="102">
        <v>5000</v>
      </c>
      <c r="C113" s="15" t="s">
        <v>0</v>
      </c>
      <c r="D113" s="1" t="s">
        <v>14</v>
      </c>
      <c r="E113" s="1" t="s">
        <v>74</v>
      </c>
      <c r="F113" s="61" t="s">
        <v>75</v>
      </c>
      <c r="G113" s="30" t="s">
        <v>58</v>
      </c>
      <c r="H113" s="6">
        <f t="shared" si="5"/>
        <v>-5000</v>
      </c>
      <c r="I113" s="25">
        <f t="shared" si="4"/>
        <v>10</v>
      </c>
      <c r="K113" s="45">
        <v>500</v>
      </c>
    </row>
    <row r="114" spans="2:11" ht="12.75">
      <c r="B114" s="102">
        <v>5000</v>
      </c>
      <c r="C114" s="15" t="s">
        <v>0</v>
      </c>
      <c r="D114" s="1" t="s">
        <v>14</v>
      </c>
      <c r="E114" s="1" t="s">
        <v>15</v>
      </c>
      <c r="F114" s="61" t="s">
        <v>76</v>
      </c>
      <c r="G114" s="30" t="s">
        <v>58</v>
      </c>
      <c r="H114" s="6">
        <f t="shared" si="5"/>
        <v>-10000</v>
      </c>
      <c r="I114" s="25">
        <f t="shared" si="4"/>
        <v>10</v>
      </c>
      <c r="K114" s="45">
        <v>500</v>
      </c>
    </row>
    <row r="115" spans="2:11" ht="12.75">
      <c r="B115" s="102">
        <v>5000</v>
      </c>
      <c r="C115" s="15" t="s">
        <v>0</v>
      </c>
      <c r="D115" s="1" t="s">
        <v>14</v>
      </c>
      <c r="E115" s="1" t="s">
        <v>18</v>
      </c>
      <c r="F115" s="61" t="s">
        <v>77</v>
      </c>
      <c r="G115" s="30" t="s">
        <v>58</v>
      </c>
      <c r="H115" s="6">
        <f t="shared" si="5"/>
        <v>-15000</v>
      </c>
      <c r="I115" s="25">
        <f t="shared" si="4"/>
        <v>10</v>
      </c>
      <c r="K115" s="45">
        <v>500</v>
      </c>
    </row>
    <row r="116" spans="2:11" ht="12.75">
      <c r="B116" s="102">
        <v>5000</v>
      </c>
      <c r="C116" s="15" t="s">
        <v>0</v>
      </c>
      <c r="D116" s="1" t="s">
        <v>14</v>
      </c>
      <c r="E116" s="1" t="s">
        <v>74</v>
      </c>
      <c r="F116" s="61" t="s">
        <v>78</v>
      </c>
      <c r="G116" s="30" t="s">
        <v>61</v>
      </c>
      <c r="H116" s="6">
        <f t="shared" si="5"/>
        <v>-20000</v>
      </c>
      <c r="I116" s="25">
        <f t="shared" si="4"/>
        <v>10</v>
      </c>
      <c r="K116" s="45">
        <v>500</v>
      </c>
    </row>
    <row r="117" spans="2:11" ht="12.75">
      <c r="B117" s="102">
        <v>5000</v>
      </c>
      <c r="C117" s="15" t="s">
        <v>0</v>
      </c>
      <c r="D117" s="1" t="s">
        <v>14</v>
      </c>
      <c r="E117" s="1" t="s">
        <v>18</v>
      </c>
      <c r="F117" s="61" t="s">
        <v>79</v>
      </c>
      <c r="G117" s="30" t="s">
        <v>61</v>
      </c>
      <c r="H117" s="6">
        <f t="shared" si="5"/>
        <v>-25000</v>
      </c>
      <c r="I117" s="25">
        <f t="shared" si="4"/>
        <v>10</v>
      </c>
      <c r="K117" s="45">
        <v>500</v>
      </c>
    </row>
    <row r="118" spans="2:11" ht="12.75">
      <c r="B118" s="254">
        <v>5000</v>
      </c>
      <c r="C118" s="15" t="s">
        <v>0</v>
      </c>
      <c r="D118" s="15" t="s">
        <v>14</v>
      </c>
      <c r="E118" s="15" t="s">
        <v>15</v>
      </c>
      <c r="F118" s="63" t="s">
        <v>80</v>
      </c>
      <c r="G118" s="33" t="s">
        <v>61</v>
      </c>
      <c r="H118" s="6">
        <f t="shared" si="5"/>
        <v>-30000</v>
      </c>
      <c r="I118" s="25">
        <f t="shared" si="4"/>
        <v>10</v>
      </c>
      <c r="K118" s="45">
        <v>500</v>
      </c>
    </row>
    <row r="119" spans="2:11" ht="12.75">
      <c r="B119" s="102">
        <v>5000</v>
      </c>
      <c r="C119" s="15" t="s">
        <v>0</v>
      </c>
      <c r="D119" s="1" t="s">
        <v>14</v>
      </c>
      <c r="E119" s="1" t="s">
        <v>18</v>
      </c>
      <c r="F119" s="61" t="s">
        <v>81</v>
      </c>
      <c r="G119" s="30" t="s">
        <v>51</v>
      </c>
      <c r="H119" s="6">
        <f t="shared" si="5"/>
        <v>-35000</v>
      </c>
      <c r="I119" s="25">
        <f t="shared" si="4"/>
        <v>10</v>
      </c>
      <c r="K119" s="45">
        <v>500</v>
      </c>
    </row>
    <row r="120" spans="2:11" ht="12.75">
      <c r="B120" s="102">
        <v>4000</v>
      </c>
      <c r="C120" s="15" t="s">
        <v>0</v>
      </c>
      <c r="D120" s="1" t="s">
        <v>14</v>
      </c>
      <c r="E120" s="1" t="s">
        <v>74</v>
      </c>
      <c r="F120" s="61" t="s">
        <v>82</v>
      </c>
      <c r="G120" s="30" t="s">
        <v>51</v>
      </c>
      <c r="H120" s="6">
        <f t="shared" si="5"/>
        <v>-39000</v>
      </c>
      <c r="I120" s="25">
        <f t="shared" si="4"/>
        <v>8</v>
      </c>
      <c r="K120" s="45">
        <v>500</v>
      </c>
    </row>
    <row r="121" spans="2:11" ht="12.75">
      <c r="B121" s="102">
        <v>2000</v>
      </c>
      <c r="C121" s="15" t="s">
        <v>0</v>
      </c>
      <c r="D121" s="1" t="s">
        <v>14</v>
      </c>
      <c r="E121" s="1" t="s">
        <v>15</v>
      </c>
      <c r="F121" s="61" t="s">
        <v>83</v>
      </c>
      <c r="G121" s="30" t="s">
        <v>51</v>
      </c>
      <c r="H121" s="6">
        <f t="shared" si="5"/>
        <v>-41000</v>
      </c>
      <c r="I121" s="25">
        <f t="shared" si="4"/>
        <v>4</v>
      </c>
      <c r="K121" s="45">
        <v>500</v>
      </c>
    </row>
    <row r="122" spans="1:11" s="60" customFormat="1" ht="12.75">
      <c r="A122" s="14"/>
      <c r="B122" s="103">
        <f>SUM(B113:B121)</f>
        <v>41000</v>
      </c>
      <c r="C122" s="14" t="s">
        <v>0</v>
      </c>
      <c r="D122" s="14"/>
      <c r="E122" s="14"/>
      <c r="F122" s="21"/>
      <c r="G122" s="21"/>
      <c r="H122" s="58">
        <v>0</v>
      </c>
      <c r="I122" s="59">
        <f t="shared" si="4"/>
        <v>82</v>
      </c>
      <c r="K122" s="45">
        <v>500</v>
      </c>
    </row>
    <row r="123" spans="2:11" ht="12.75">
      <c r="B123" s="102"/>
      <c r="H123" s="6">
        <f t="shared" si="5"/>
        <v>0</v>
      </c>
      <c r="I123" s="25">
        <f>+B125/K123</f>
        <v>3.6</v>
      </c>
      <c r="K123" s="45">
        <v>500</v>
      </c>
    </row>
    <row r="124" spans="2:11" ht="12.75">
      <c r="B124" s="102"/>
      <c r="H124" s="6">
        <f t="shared" si="5"/>
        <v>0</v>
      </c>
      <c r="I124" s="25">
        <f>+B126/K124</f>
        <v>3.6</v>
      </c>
      <c r="K124" s="45">
        <v>500</v>
      </c>
    </row>
    <row r="125" spans="2:11" ht="12.75">
      <c r="B125" s="254">
        <v>1800</v>
      </c>
      <c r="C125" s="15" t="s">
        <v>268</v>
      </c>
      <c r="D125" s="15" t="s">
        <v>14</v>
      </c>
      <c r="E125" s="15" t="s">
        <v>116</v>
      </c>
      <c r="F125" s="33" t="s">
        <v>270</v>
      </c>
      <c r="G125" s="33" t="s">
        <v>58</v>
      </c>
      <c r="H125" s="6">
        <f t="shared" si="5"/>
        <v>-1800</v>
      </c>
      <c r="I125" s="25">
        <f>+B127/K125</f>
        <v>1</v>
      </c>
      <c r="K125" s="45">
        <v>500</v>
      </c>
    </row>
    <row r="126" spans="2:11" ht="12.75">
      <c r="B126" s="254">
        <v>1800</v>
      </c>
      <c r="C126" s="15" t="s">
        <v>268</v>
      </c>
      <c r="D126" s="15" t="s">
        <v>14</v>
      </c>
      <c r="E126" s="15" t="s">
        <v>116</v>
      </c>
      <c r="F126" s="33" t="s">
        <v>271</v>
      </c>
      <c r="G126" s="33" t="s">
        <v>58</v>
      </c>
      <c r="H126" s="6">
        <f t="shared" si="5"/>
        <v>-3600</v>
      </c>
      <c r="I126" s="25">
        <f>+B128/K126</f>
        <v>8.2</v>
      </c>
      <c r="K126" s="45">
        <v>500</v>
      </c>
    </row>
    <row r="127" spans="2:11" ht="12.75">
      <c r="B127" s="254">
        <v>500</v>
      </c>
      <c r="C127" s="15" t="s">
        <v>272</v>
      </c>
      <c r="D127" s="15" t="s">
        <v>14</v>
      </c>
      <c r="E127" s="15" t="s">
        <v>116</v>
      </c>
      <c r="F127" s="33" t="s">
        <v>102</v>
      </c>
      <c r="G127" s="33" t="s">
        <v>61</v>
      </c>
      <c r="H127" s="6">
        <f t="shared" si="5"/>
        <v>-4100</v>
      </c>
      <c r="I127" s="25">
        <f>+B130/K127</f>
        <v>0</v>
      </c>
      <c r="K127" s="45">
        <v>500</v>
      </c>
    </row>
    <row r="128" spans="1:11" s="60" customFormat="1" ht="12.75">
      <c r="A128" s="14"/>
      <c r="B128" s="103">
        <f>SUM(B125:B127)</f>
        <v>4100</v>
      </c>
      <c r="C128" s="14"/>
      <c r="D128" s="14"/>
      <c r="E128" s="14" t="s">
        <v>116</v>
      </c>
      <c r="F128" s="21"/>
      <c r="G128" s="21"/>
      <c r="H128" s="58">
        <v>0</v>
      </c>
      <c r="I128" s="59">
        <f>+B131/K128</f>
        <v>8</v>
      </c>
      <c r="K128" s="45">
        <v>500</v>
      </c>
    </row>
    <row r="129" spans="2:11" ht="12.75">
      <c r="B129" s="254"/>
      <c r="C129" s="15"/>
      <c r="D129" s="15"/>
      <c r="E129" s="15"/>
      <c r="F129" s="33"/>
      <c r="G129" s="33"/>
      <c r="H129" s="6">
        <f t="shared" si="5"/>
        <v>0</v>
      </c>
      <c r="I129" s="25">
        <f>+B132/K129</f>
        <v>8</v>
      </c>
      <c r="K129" s="45">
        <v>500</v>
      </c>
    </row>
    <row r="130" spans="2:11" ht="12.75">
      <c r="B130" s="316"/>
      <c r="H130" s="6">
        <f t="shared" si="5"/>
        <v>0</v>
      </c>
      <c r="I130" s="25">
        <f>+B130/K130</f>
        <v>0</v>
      </c>
      <c r="K130" s="45">
        <v>500</v>
      </c>
    </row>
    <row r="131" spans="2:11" ht="12.75">
      <c r="B131" s="102">
        <v>4000</v>
      </c>
      <c r="C131" s="1" t="s">
        <v>84</v>
      </c>
      <c r="D131" s="15" t="s">
        <v>14</v>
      </c>
      <c r="E131" s="1" t="s">
        <v>1063</v>
      </c>
      <c r="F131" s="30" t="s">
        <v>85</v>
      </c>
      <c r="G131" s="30" t="s">
        <v>58</v>
      </c>
      <c r="H131" s="6">
        <f t="shared" si="5"/>
        <v>-4000</v>
      </c>
      <c r="I131" s="25">
        <f t="shared" si="4"/>
        <v>8</v>
      </c>
      <c r="K131" s="45">
        <v>500</v>
      </c>
    </row>
    <row r="132" spans="2:11" ht="12.75">
      <c r="B132" s="102">
        <v>4000</v>
      </c>
      <c r="C132" s="1" t="s">
        <v>86</v>
      </c>
      <c r="D132" s="15" t="s">
        <v>14</v>
      </c>
      <c r="E132" s="1" t="s">
        <v>1063</v>
      </c>
      <c r="F132" s="30" t="s">
        <v>87</v>
      </c>
      <c r="G132" s="30" t="s">
        <v>61</v>
      </c>
      <c r="H132" s="6">
        <f t="shared" si="5"/>
        <v>-8000</v>
      </c>
      <c r="I132" s="25">
        <f t="shared" si="4"/>
        <v>8</v>
      </c>
      <c r="K132" s="45">
        <v>500</v>
      </c>
    </row>
    <row r="133" spans="2:11" ht="12.75">
      <c r="B133" s="102">
        <v>3000</v>
      </c>
      <c r="C133" s="1" t="s">
        <v>23</v>
      </c>
      <c r="D133" s="15" t="s">
        <v>14</v>
      </c>
      <c r="E133" s="1" t="s">
        <v>1063</v>
      </c>
      <c r="F133" s="30" t="s">
        <v>88</v>
      </c>
      <c r="G133" s="30" t="s">
        <v>58</v>
      </c>
      <c r="H133" s="6">
        <f t="shared" si="5"/>
        <v>-11000</v>
      </c>
      <c r="I133" s="25">
        <f t="shared" si="4"/>
        <v>6</v>
      </c>
      <c r="K133" s="45">
        <v>500</v>
      </c>
    </row>
    <row r="134" spans="2:11" ht="12.75">
      <c r="B134" s="102">
        <v>4000</v>
      </c>
      <c r="C134" s="1" t="s">
        <v>89</v>
      </c>
      <c r="D134" s="15" t="s">
        <v>14</v>
      </c>
      <c r="E134" s="1" t="s">
        <v>1063</v>
      </c>
      <c r="F134" s="30" t="s">
        <v>90</v>
      </c>
      <c r="G134" s="30" t="s">
        <v>58</v>
      </c>
      <c r="H134" s="6">
        <f t="shared" si="5"/>
        <v>-15000</v>
      </c>
      <c r="I134" s="25">
        <f t="shared" si="4"/>
        <v>8</v>
      </c>
      <c r="K134" s="45">
        <v>500</v>
      </c>
    </row>
    <row r="135" spans="2:11" ht="12.75">
      <c r="B135" s="102">
        <v>4000</v>
      </c>
      <c r="C135" s="1" t="s">
        <v>91</v>
      </c>
      <c r="D135" s="15" t="s">
        <v>14</v>
      </c>
      <c r="E135" s="1" t="s">
        <v>1063</v>
      </c>
      <c r="F135" s="30" t="s">
        <v>92</v>
      </c>
      <c r="G135" s="30" t="s">
        <v>61</v>
      </c>
      <c r="H135" s="6">
        <f t="shared" si="5"/>
        <v>-19000</v>
      </c>
      <c r="I135" s="25">
        <f t="shared" si="4"/>
        <v>8</v>
      </c>
      <c r="K135" s="45">
        <v>500</v>
      </c>
    </row>
    <row r="136" spans="2:11" ht="12.75">
      <c r="B136" s="102">
        <v>4000</v>
      </c>
      <c r="C136" s="1" t="s">
        <v>89</v>
      </c>
      <c r="D136" s="15" t="s">
        <v>14</v>
      </c>
      <c r="E136" s="1" t="s">
        <v>1063</v>
      </c>
      <c r="F136" s="30" t="s">
        <v>93</v>
      </c>
      <c r="G136" s="30" t="s">
        <v>58</v>
      </c>
      <c r="H136" s="6">
        <f t="shared" si="5"/>
        <v>-23000</v>
      </c>
      <c r="I136" s="25">
        <f>+B136/K136</f>
        <v>8</v>
      </c>
      <c r="K136" s="45">
        <v>500</v>
      </c>
    </row>
    <row r="137" spans="2:11" ht="12.75">
      <c r="B137" s="102">
        <v>4000</v>
      </c>
      <c r="C137" s="1" t="s">
        <v>91</v>
      </c>
      <c r="D137" s="15" t="s">
        <v>14</v>
      </c>
      <c r="E137" s="1" t="s">
        <v>1063</v>
      </c>
      <c r="F137" s="30" t="s">
        <v>94</v>
      </c>
      <c r="G137" s="30" t="s">
        <v>61</v>
      </c>
      <c r="H137" s="6">
        <f t="shared" si="5"/>
        <v>-27000</v>
      </c>
      <c r="I137" s="25">
        <f>+B137/K137</f>
        <v>8</v>
      </c>
      <c r="K137" s="45">
        <v>500</v>
      </c>
    </row>
    <row r="138" spans="2:11" ht="12.75">
      <c r="B138" s="102">
        <v>74900</v>
      </c>
      <c r="C138" s="1" t="s">
        <v>1053</v>
      </c>
      <c r="D138" s="15" t="s">
        <v>14</v>
      </c>
      <c r="E138" s="1" t="s">
        <v>1063</v>
      </c>
      <c r="F138" s="30" t="s">
        <v>95</v>
      </c>
      <c r="G138" s="30" t="s">
        <v>61</v>
      </c>
      <c r="H138" s="6">
        <f t="shared" si="5"/>
        <v>-101900</v>
      </c>
      <c r="I138" s="25">
        <f>+B138/K138</f>
        <v>149.8</v>
      </c>
      <c r="K138" s="45">
        <v>500</v>
      </c>
    </row>
    <row r="139" spans="2:11" ht="12.75">
      <c r="B139" s="102">
        <v>74900</v>
      </c>
      <c r="C139" s="1" t="s">
        <v>1053</v>
      </c>
      <c r="D139" s="15" t="s">
        <v>14</v>
      </c>
      <c r="E139" s="1" t="s">
        <v>1063</v>
      </c>
      <c r="F139" s="30" t="s">
        <v>96</v>
      </c>
      <c r="G139" s="30" t="s">
        <v>61</v>
      </c>
      <c r="H139" s="6">
        <f t="shared" si="5"/>
        <v>-176800</v>
      </c>
      <c r="I139" s="25">
        <f>+B139/K139</f>
        <v>149.8</v>
      </c>
      <c r="K139" s="45">
        <v>500</v>
      </c>
    </row>
    <row r="140" spans="2:11" ht="12.75">
      <c r="B140" s="102">
        <v>74900</v>
      </c>
      <c r="C140" s="1" t="s">
        <v>1053</v>
      </c>
      <c r="D140" s="15" t="s">
        <v>14</v>
      </c>
      <c r="E140" s="1" t="s">
        <v>1063</v>
      </c>
      <c r="F140" s="30" t="s">
        <v>97</v>
      </c>
      <c r="G140" s="30" t="s">
        <v>61</v>
      </c>
      <c r="H140" s="6">
        <f t="shared" si="5"/>
        <v>-251700</v>
      </c>
      <c r="I140" s="25">
        <f>+B140/K140</f>
        <v>149.8</v>
      </c>
      <c r="K140" s="45">
        <v>500</v>
      </c>
    </row>
    <row r="141" spans="1:11" s="18" customFormat="1" ht="12.75">
      <c r="A141" s="15"/>
      <c r="B141" s="254">
        <v>1000</v>
      </c>
      <c r="C141" s="15" t="s">
        <v>1054</v>
      </c>
      <c r="D141" s="15" t="s">
        <v>14</v>
      </c>
      <c r="E141" s="15" t="s">
        <v>1063</v>
      </c>
      <c r="F141" s="33" t="s">
        <v>98</v>
      </c>
      <c r="G141" s="33" t="s">
        <v>61</v>
      </c>
      <c r="H141" s="6">
        <f t="shared" si="5"/>
        <v>-252700</v>
      </c>
      <c r="I141" s="44">
        <f aca="true" t="shared" si="6" ref="I141:I167">+B143/K141</f>
        <v>507.4</v>
      </c>
      <c r="K141" s="45">
        <v>500</v>
      </c>
    </row>
    <row r="142" spans="2:11" ht="12.75">
      <c r="B142" s="102">
        <v>1000</v>
      </c>
      <c r="C142" s="15" t="s">
        <v>1054</v>
      </c>
      <c r="D142" s="15" t="s">
        <v>14</v>
      </c>
      <c r="E142" s="15" t="s">
        <v>1063</v>
      </c>
      <c r="F142" s="30" t="s">
        <v>99</v>
      </c>
      <c r="G142" s="30" t="s">
        <v>61</v>
      </c>
      <c r="H142" s="6">
        <f t="shared" si="5"/>
        <v>-253700</v>
      </c>
      <c r="I142" s="25">
        <f t="shared" si="6"/>
        <v>0</v>
      </c>
      <c r="K142" s="45">
        <v>500</v>
      </c>
    </row>
    <row r="143" spans="1:11" s="60" customFormat="1" ht="12.75">
      <c r="A143" s="14"/>
      <c r="B143" s="103">
        <f>SUM(B131:B142)</f>
        <v>253700</v>
      </c>
      <c r="C143" s="14" t="s">
        <v>34</v>
      </c>
      <c r="D143" s="14"/>
      <c r="E143" s="14"/>
      <c r="F143" s="21"/>
      <c r="G143" s="21"/>
      <c r="H143" s="58">
        <v>0</v>
      </c>
      <c r="I143" s="59">
        <f t="shared" si="6"/>
        <v>0</v>
      </c>
      <c r="K143" s="45">
        <v>500</v>
      </c>
    </row>
    <row r="144" spans="2:11" ht="12.75">
      <c r="B144" s="102"/>
      <c r="H144" s="6">
        <f t="shared" si="5"/>
        <v>0</v>
      </c>
      <c r="I144" s="25">
        <f t="shared" si="6"/>
        <v>3.2</v>
      </c>
      <c r="K144" s="45">
        <v>500</v>
      </c>
    </row>
    <row r="145" spans="2:11" ht="12.75">
      <c r="B145" s="102"/>
      <c r="H145" s="6">
        <f t="shared" si="5"/>
        <v>0</v>
      </c>
      <c r="I145" s="25">
        <f t="shared" si="6"/>
        <v>1</v>
      </c>
      <c r="K145" s="45">
        <v>500</v>
      </c>
    </row>
    <row r="146" spans="2:11" ht="12.75">
      <c r="B146" s="102">
        <v>1600</v>
      </c>
      <c r="C146" s="1" t="s">
        <v>35</v>
      </c>
      <c r="D146" s="15" t="s">
        <v>14</v>
      </c>
      <c r="E146" s="1" t="s">
        <v>29</v>
      </c>
      <c r="F146" s="30" t="s">
        <v>100</v>
      </c>
      <c r="G146" s="30" t="s">
        <v>58</v>
      </c>
      <c r="H146" s="6">
        <f t="shared" si="5"/>
        <v>-1600</v>
      </c>
      <c r="I146" s="25">
        <f t="shared" si="6"/>
        <v>3.2</v>
      </c>
      <c r="K146" s="45">
        <v>500</v>
      </c>
    </row>
    <row r="147" spans="2:11" ht="12.75">
      <c r="B147" s="102">
        <v>500</v>
      </c>
      <c r="C147" s="1" t="s">
        <v>35</v>
      </c>
      <c r="D147" s="15" t="s">
        <v>14</v>
      </c>
      <c r="E147" s="1" t="s">
        <v>29</v>
      </c>
      <c r="F147" s="30" t="s">
        <v>100</v>
      </c>
      <c r="G147" s="30" t="s">
        <v>58</v>
      </c>
      <c r="H147" s="6">
        <f t="shared" si="5"/>
        <v>-2100</v>
      </c>
      <c r="I147" s="25">
        <f t="shared" si="6"/>
        <v>2</v>
      </c>
      <c r="K147" s="45">
        <v>500</v>
      </c>
    </row>
    <row r="148" spans="2:11" ht="12.75">
      <c r="B148" s="102">
        <v>1600</v>
      </c>
      <c r="C148" s="1" t="s">
        <v>35</v>
      </c>
      <c r="D148" s="15" t="s">
        <v>14</v>
      </c>
      <c r="E148" s="1" t="s">
        <v>29</v>
      </c>
      <c r="F148" s="30" t="s">
        <v>100</v>
      </c>
      <c r="G148" s="30" t="s">
        <v>61</v>
      </c>
      <c r="H148" s="6">
        <f t="shared" si="5"/>
        <v>-3700</v>
      </c>
      <c r="I148" s="25">
        <f t="shared" si="6"/>
        <v>3.4</v>
      </c>
      <c r="K148" s="45">
        <v>500</v>
      </c>
    </row>
    <row r="149" spans="2:11" ht="12.75">
      <c r="B149" s="102">
        <v>1000</v>
      </c>
      <c r="C149" s="1" t="s">
        <v>35</v>
      </c>
      <c r="D149" s="15" t="s">
        <v>14</v>
      </c>
      <c r="E149" s="1" t="s">
        <v>29</v>
      </c>
      <c r="F149" s="30" t="s">
        <v>100</v>
      </c>
      <c r="G149" s="30" t="s">
        <v>61</v>
      </c>
      <c r="H149" s="6">
        <f t="shared" si="5"/>
        <v>-4700</v>
      </c>
      <c r="I149" s="25">
        <f t="shared" si="6"/>
        <v>0.8</v>
      </c>
      <c r="K149" s="45">
        <v>500</v>
      </c>
    </row>
    <row r="150" spans="2:11" ht="12.75">
      <c r="B150" s="102">
        <v>1700</v>
      </c>
      <c r="C150" s="1" t="s">
        <v>35</v>
      </c>
      <c r="D150" s="15" t="s">
        <v>14</v>
      </c>
      <c r="E150" s="1" t="s">
        <v>29</v>
      </c>
      <c r="F150" s="30" t="s">
        <v>101</v>
      </c>
      <c r="G150" s="30" t="s">
        <v>58</v>
      </c>
      <c r="H150" s="6">
        <f t="shared" si="5"/>
        <v>-6400</v>
      </c>
      <c r="I150" s="25">
        <f t="shared" si="6"/>
        <v>0.8</v>
      </c>
      <c r="K150" s="45">
        <v>500</v>
      </c>
    </row>
    <row r="151" spans="2:11" ht="12.75">
      <c r="B151" s="102">
        <v>400</v>
      </c>
      <c r="C151" s="1" t="s">
        <v>35</v>
      </c>
      <c r="D151" s="15" t="s">
        <v>14</v>
      </c>
      <c r="E151" s="1" t="s">
        <v>29</v>
      </c>
      <c r="F151" s="30" t="s">
        <v>101</v>
      </c>
      <c r="G151" s="30" t="s">
        <v>58</v>
      </c>
      <c r="H151" s="6">
        <f t="shared" si="5"/>
        <v>-6800</v>
      </c>
      <c r="I151" s="25">
        <f t="shared" si="6"/>
        <v>4</v>
      </c>
      <c r="K151" s="45">
        <v>500</v>
      </c>
    </row>
    <row r="152" spans="2:11" ht="12.75">
      <c r="B152" s="102">
        <v>400</v>
      </c>
      <c r="C152" s="1" t="s">
        <v>35</v>
      </c>
      <c r="D152" s="15" t="s">
        <v>14</v>
      </c>
      <c r="E152" s="1" t="s">
        <v>29</v>
      </c>
      <c r="F152" s="30" t="s">
        <v>101</v>
      </c>
      <c r="G152" s="30" t="s">
        <v>61</v>
      </c>
      <c r="H152" s="6">
        <f t="shared" si="5"/>
        <v>-7200</v>
      </c>
      <c r="I152" s="25">
        <f t="shared" si="6"/>
        <v>2</v>
      </c>
      <c r="K152" s="45">
        <v>500</v>
      </c>
    </row>
    <row r="153" spans="2:11" ht="12.75">
      <c r="B153" s="102">
        <v>2000</v>
      </c>
      <c r="C153" s="1" t="s">
        <v>35</v>
      </c>
      <c r="D153" s="15" t="s">
        <v>14</v>
      </c>
      <c r="E153" s="1" t="s">
        <v>29</v>
      </c>
      <c r="F153" s="30" t="s">
        <v>101</v>
      </c>
      <c r="G153" s="30" t="s">
        <v>61</v>
      </c>
      <c r="H153" s="6">
        <f t="shared" si="5"/>
        <v>-9200</v>
      </c>
      <c r="I153" s="25">
        <f t="shared" si="6"/>
        <v>3</v>
      </c>
      <c r="K153" s="45">
        <v>500</v>
      </c>
    </row>
    <row r="154" spans="2:11" ht="12.75">
      <c r="B154" s="102">
        <v>1000</v>
      </c>
      <c r="C154" s="1" t="s">
        <v>35</v>
      </c>
      <c r="D154" s="1" t="s">
        <v>14</v>
      </c>
      <c r="E154" s="1" t="s">
        <v>29</v>
      </c>
      <c r="F154" s="30" t="s">
        <v>101</v>
      </c>
      <c r="G154" s="30" t="s">
        <v>61</v>
      </c>
      <c r="H154" s="6">
        <f t="shared" si="5"/>
        <v>-10200</v>
      </c>
      <c r="I154" s="25">
        <f t="shared" si="6"/>
        <v>2.4</v>
      </c>
      <c r="K154" s="45">
        <v>500</v>
      </c>
    </row>
    <row r="155" spans="2:11" ht="12.75">
      <c r="B155" s="102">
        <v>1500</v>
      </c>
      <c r="C155" s="1" t="s">
        <v>35</v>
      </c>
      <c r="D155" s="15" t="s">
        <v>14</v>
      </c>
      <c r="E155" s="1" t="s">
        <v>29</v>
      </c>
      <c r="F155" s="30" t="s">
        <v>101</v>
      </c>
      <c r="G155" s="30" t="s">
        <v>51</v>
      </c>
      <c r="H155" s="6">
        <f t="shared" si="5"/>
        <v>-11700</v>
      </c>
      <c r="I155" s="25">
        <f t="shared" si="6"/>
        <v>3.2</v>
      </c>
      <c r="K155" s="45">
        <v>500</v>
      </c>
    </row>
    <row r="156" spans="2:11" ht="12.75">
      <c r="B156" s="102">
        <v>1200</v>
      </c>
      <c r="C156" s="1" t="s">
        <v>35</v>
      </c>
      <c r="D156" s="15" t="s">
        <v>14</v>
      </c>
      <c r="E156" s="1" t="s">
        <v>29</v>
      </c>
      <c r="F156" s="30" t="s">
        <v>101</v>
      </c>
      <c r="G156" s="30" t="s">
        <v>51</v>
      </c>
      <c r="H156" s="6">
        <f t="shared" si="5"/>
        <v>-12900</v>
      </c>
      <c r="I156" s="25">
        <f t="shared" si="6"/>
        <v>10</v>
      </c>
      <c r="K156" s="45">
        <v>500</v>
      </c>
    </row>
    <row r="157" spans="2:11" ht="12.75">
      <c r="B157" s="102">
        <v>1600</v>
      </c>
      <c r="C157" s="1" t="s">
        <v>35</v>
      </c>
      <c r="D157" s="15" t="s">
        <v>14</v>
      </c>
      <c r="E157" s="1" t="s">
        <v>29</v>
      </c>
      <c r="F157" s="30" t="s">
        <v>102</v>
      </c>
      <c r="G157" s="30" t="s">
        <v>58</v>
      </c>
      <c r="H157" s="6">
        <f t="shared" si="5"/>
        <v>-14500</v>
      </c>
      <c r="I157" s="25">
        <f t="shared" si="6"/>
        <v>6</v>
      </c>
      <c r="K157" s="45">
        <v>500</v>
      </c>
    </row>
    <row r="158" spans="2:11" ht="12.75">
      <c r="B158" s="102">
        <v>5000</v>
      </c>
      <c r="C158" s="1" t="s">
        <v>1055</v>
      </c>
      <c r="D158" s="15" t="s">
        <v>14</v>
      </c>
      <c r="E158" s="1" t="s">
        <v>29</v>
      </c>
      <c r="F158" s="30" t="s">
        <v>103</v>
      </c>
      <c r="G158" s="30" t="s">
        <v>61</v>
      </c>
      <c r="H158" s="6">
        <f t="shared" si="5"/>
        <v>-19500</v>
      </c>
      <c r="I158" s="25">
        <f t="shared" si="6"/>
        <v>12</v>
      </c>
      <c r="K158" s="45">
        <v>500</v>
      </c>
    </row>
    <row r="159" spans="1:11" s="18" customFormat="1" ht="12.75">
      <c r="A159" s="15"/>
      <c r="B159" s="254">
        <v>3000</v>
      </c>
      <c r="C159" s="15" t="s">
        <v>35</v>
      </c>
      <c r="D159" s="15" t="s">
        <v>14</v>
      </c>
      <c r="E159" s="15" t="s">
        <v>29</v>
      </c>
      <c r="F159" s="33" t="s">
        <v>102</v>
      </c>
      <c r="G159" s="33" t="s">
        <v>61</v>
      </c>
      <c r="H159" s="6">
        <f t="shared" si="5"/>
        <v>-22500</v>
      </c>
      <c r="I159" s="44">
        <f t="shared" si="6"/>
        <v>57</v>
      </c>
      <c r="K159" s="45">
        <v>500</v>
      </c>
    </row>
    <row r="160" spans="2:11" ht="12.75">
      <c r="B160" s="102">
        <v>6000</v>
      </c>
      <c r="C160" s="1" t="s">
        <v>1056</v>
      </c>
      <c r="D160" s="15" t="s">
        <v>14</v>
      </c>
      <c r="E160" s="1" t="s">
        <v>29</v>
      </c>
      <c r="F160" s="30" t="s">
        <v>104</v>
      </c>
      <c r="G160" s="30" t="s">
        <v>61</v>
      </c>
      <c r="H160" s="6">
        <f t="shared" si="5"/>
        <v>-28500</v>
      </c>
      <c r="I160" s="25">
        <f t="shared" si="6"/>
        <v>0</v>
      </c>
      <c r="K160" s="45">
        <v>500</v>
      </c>
    </row>
    <row r="161" spans="1:11" s="60" customFormat="1" ht="12.75">
      <c r="A161" s="14"/>
      <c r="B161" s="103">
        <f>SUM(B146:B160)</f>
        <v>28500</v>
      </c>
      <c r="C161" s="14"/>
      <c r="D161" s="14"/>
      <c r="E161" s="14" t="s">
        <v>29</v>
      </c>
      <c r="F161" s="21"/>
      <c r="G161" s="21"/>
      <c r="H161" s="58">
        <v>0</v>
      </c>
      <c r="I161" s="59">
        <f t="shared" si="6"/>
        <v>0</v>
      </c>
      <c r="K161" s="45">
        <v>500</v>
      </c>
    </row>
    <row r="162" spans="2:11" ht="12.75">
      <c r="B162" s="102"/>
      <c r="H162" s="6">
        <f t="shared" si="5"/>
        <v>0</v>
      </c>
      <c r="I162" s="25">
        <f t="shared" si="6"/>
        <v>10</v>
      </c>
      <c r="K162" s="45">
        <v>500</v>
      </c>
    </row>
    <row r="163" spans="2:11" ht="12.75">
      <c r="B163" s="102"/>
      <c r="H163" s="6">
        <f t="shared" si="5"/>
        <v>0</v>
      </c>
      <c r="I163" s="25">
        <f t="shared" si="6"/>
        <v>16</v>
      </c>
      <c r="K163" s="45">
        <v>500</v>
      </c>
    </row>
    <row r="164" spans="2:11" ht="12.75">
      <c r="B164" s="102">
        <v>5000</v>
      </c>
      <c r="C164" s="1" t="s">
        <v>105</v>
      </c>
      <c r="D164" s="15" t="s">
        <v>14</v>
      </c>
      <c r="E164" s="1" t="s">
        <v>1063</v>
      </c>
      <c r="F164" s="30" t="s">
        <v>106</v>
      </c>
      <c r="G164" s="30" t="s">
        <v>58</v>
      </c>
      <c r="H164" s="6">
        <f t="shared" si="5"/>
        <v>-5000</v>
      </c>
      <c r="I164" s="25">
        <f t="shared" si="6"/>
        <v>16</v>
      </c>
      <c r="K164" s="45">
        <v>500</v>
      </c>
    </row>
    <row r="165" spans="1:11" s="18" customFormat="1" ht="12.75">
      <c r="A165" s="15"/>
      <c r="B165" s="254">
        <v>8000</v>
      </c>
      <c r="C165" s="15" t="s">
        <v>36</v>
      </c>
      <c r="D165" s="15" t="s">
        <v>14</v>
      </c>
      <c r="E165" s="15" t="s">
        <v>1063</v>
      </c>
      <c r="F165" s="33" t="s">
        <v>107</v>
      </c>
      <c r="G165" s="33" t="s">
        <v>58</v>
      </c>
      <c r="H165" s="6">
        <f t="shared" si="5"/>
        <v>-13000</v>
      </c>
      <c r="I165" s="44">
        <f t="shared" si="6"/>
        <v>42</v>
      </c>
      <c r="K165" s="45">
        <v>500</v>
      </c>
    </row>
    <row r="166" spans="2:11" ht="12.75">
      <c r="B166" s="254">
        <v>8000</v>
      </c>
      <c r="C166" s="15" t="s">
        <v>105</v>
      </c>
      <c r="D166" s="15" t="s">
        <v>14</v>
      </c>
      <c r="E166" s="1" t="s">
        <v>1063</v>
      </c>
      <c r="F166" s="30" t="s">
        <v>108</v>
      </c>
      <c r="G166" s="30" t="s">
        <v>58</v>
      </c>
      <c r="H166" s="6">
        <f t="shared" si="5"/>
        <v>-21000</v>
      </c>
      <c r="I166" s="25">
        <f t="shared" si="6"/>
        <v>0</v>
      </c>
      <c r="J166" s="18"/>
      <c r="K166" s="45">
        <v>500</v>
      </c>
    </row>
    <row r="167" spans="1:11" s="60" customFormat="1" ht="12.75">
      <c r="A167" s="14"/>
      <c r="B167" s="103">
        <f>SUM(B164:B166)</f>
        <v>21000</v>
      </c>
      <c r="C167" s="14" t="s">
        <v>36</v>
      </c>
      <c r="D167" s="14"/>
      <c r="E167" s="14"/>
      <c r="F167" s="21"/>
      <c r="G167" s="21"/>
      <c r="H167" s="58">
        <v>0</v>
      </c>
      <c r="I167" s="59">
        <f t="shared" si="6"/>
        <v>0</v>
      </c>
      <c r="K167" s="45">
        <v>500</v>
      </c>
    </row>
    <row r="168" spans="2:11" ht="12.75">
      <c r="B168" s="102"/>
      <c r="H168" s="6">
        <f t="shared" si="5"/>
        <v>0</v>
      </c>
      <c r="I168" s="25">
        <f aca="true" t="shared" si="7" ref="I168:I174">+B171/K168</f>
        <v>4</v>
      </c>
      <c r="K168" s="45">
        <v>500</v>
      </c>
    </row>
    <row r="169" spans="2:11" ht="12.75">
      <c r="B169" s="102"/>
      <c r="H169" s="6">
        <f t="shared" si="5"/>
        <v>0</v>
      </c>
      <c r="I169" s="25">
        <f t="shared" si="7"/>
        <v>4</v>
      </c>
      <c r="K169" s="45">
        <v>500</v>
      </c>
    </row>
    <row r="170" spans="2:11" ht="12.75">
      <c r="B170" s="102">
        <v>2000</v>
      </c>
      <c r="C170" s="1" t="s">
        <v>41</v>
      </c>
      <c r="D170" s="15" t="s">
        <v>14</v>
      </c>
      <c r="E170" s="1" t="s">
        <v>1063</v>
      </c>
      <c r="F170" s="30" t="s">
        <v>100</v>
      </c>
      <c r="G170" s="30" t="s">
        <v>58</v>
      </c>
      <c r="H170" s="6">
        <f t="shared" si="5"/>
        <v>-2000</v>
      </c>
      <c r="I170" s="25">
        <f t="shared" si="7"/>
        <v>4</v>
      </c>
      <c r="K170" s="45">
        <v>500</v>
      </c>
    </row>
    <row r="171" spans="2:11" ht="12.75">
      <c r="B171" s="102">
        <v>2000</v>
      </c>
      <c r="C171" s="1" t="s">
        <v>41</v>
      </c>
      <c r="D171" s="15" t="s">
        <v>14</v>
      </c>
      <c r="E171" s="1" t="s">
        <v>1063</v>
      </c>
      <c r="F171" s="30" t="s">
        <v>100</v>
      </c>
      <c r="G171" s="30" t="s">
        <v>61</v>
      </c>
      <c r="H171" s="6">
        <f t="shared" si="5"/>
        <v>-4000</v>
      </c>
      <c r="I171" s="25">
        <f t="shared" si="7"/>
        <v>4</v>
      </c>
      <c r="K171" s="45">
        <v>500</v>
      </c>
    </row>
    <row r="172" spans="2:11" ht="12.75">
      <c r="B172" s="102">
        <v>2000</v>
      </c>
      <c r="C172" s="1" t="s">
        <v>41</v>
      </c>
      <c r="D172" s="15" t="s">
        <v>14</v>
      </c>
      <c r="E172" s="1" t="s">
        <v>1063</v>
      </c>
      <c r="F172" s="30" t="s">
        <v>101</v>
      </c>
      <c r="G172" s="30" t="s">
        <v>58</v>
      </c>
      <c r="H172" s="6">
        <f t="shared" si="5"/>
        <v>-6000</v>
      </c>
      <c r="I172" s="25">
        <f t="shared" si="7"/>
        <v>4</v>
      </c>
      <c r="K172" s="45">
        <v>500</v>
      </c>
    </row>
    <row r="173" spans="1:11" s="18" customFormat="1" ht="12.75">
      <c r="A173" s="15"/>
      <c r="B173" s="102">
        <v>2000</v>
      </c>
      <c r="C173" s="1" t="s">
        <v>41</v>
      </c>
      <c r="D173" s="15" t="s">
        <v>14</v>
      </c>
      <c r="E173" s="1" t="s">
        <v>1063</v>
      </c>
      <c r="F173" s="30" t="s">
        <v>101</v>
      </c>
      <c r="G173" s="30" t="s">
        <v>61</v>
      </c>
      <c r="H173" s="6">
        <f aca="true" t="shared" si="8" ref="H173:H200">H172-B173</f>
        <v>-8000</v>
      </c>
      <c r="I173" s="25">
        <f t="shared" si="7"/>
        <v>24</v>
      </c>
      <c r="K173" s="45">
        <v>500</v>
      </c>
    </row>
    <row r="174" spans="1:11" s="18" customFormat="1" ht="12.75">
      <c r="A174" s="15"/>
      <c r="B174" s="254">
        <v>2000</v>
      </c>
      <c r="C174" s="15" t="s">
        <v>41</v>
      </c>
      <c r="D174" s="15" t="s">
        <v>14</v>
      </c>
      <c r="E174" s="15" t="s">
        <v>1063</v>
      </c>
      <c r="F174" s="33" t="s">
        <v>102</v>
      </c>
      <c r="G174" s="33" t="s">
        <v>58</v>
      </c>
      <c r="H174" s="6">
        <f t="shared" si="8"/>
        <v>-10000</v>
      </c>
      <c r="I174" s="44">
        <f t="shared" si="7"/>
        <v>0</v>
      </c>
      <c r="K174" s="45">
        <v>500</v>
      </c>
    </row>
    <row r="175" spans="2:11" ht="12.75">
      <c r="B175" s="254">
        <v>2000</v>
      </c>
      <c r="C175" s="15" t="s">
        <v>41</v>
      </c>
      <c r="D175" s="15" t="s">
        <v>14</v>
      </c>
      <c r="E175" s="15" t="s">
        <v>1063</v>
      </c>
      <c r="F175" s="33" t="s">
        <v>102</v>
      </c>
      <c r="G175" s="33" t="s">
        <v>61</v>
      </c>
      <c r="H175" s="6">
        <f t="shared" si="8"/>
        <v>-12000</v>
      </c>
      <c r="I175" s="25">
        <f>+B177/K175</f>
        <v>0</v>
      </c>
      <c r="K175" s="45">
        <v>500</v>
      </c>
    </row>
    <row r="176" spans="1:11" s="60" customFormat="1" ht="12.75">
      <c r="A176" s="14"/>
      <c r="B176" s="103">
        <f>SUM(B170:B175)</f>
        <v>12000</v>
      </c>
      <c r="C176" s="14" t="s">
        <v>41</v>
      </c>
      <c r="D176" s="14"/>
      <c r="E176" s="14"/>
      <c r="F176" s="21"/>
      <c r="G176" s="21"/>
      <c r="H176" s="58">
        <v>0</v>
      </c>
      <c r="I176" s="59">
        <f>+B178/K176</f>
        <v>0</v>
      </c>
      <c r="K176" s="45">
        <v>500</v>
      </c>
    </row>
    <row r="177" spans="2:11" ht="12.75">
      <c r="B177" s="102"/>
      <c r="H177" s="6">
        <f t="shared" si="8"/>
        <v>0</v>
      </c>
      <c r="I177" s="25">
        <f>+B183/K177</f>
        <v>0</v>
      </c>
      <c r="K177" s="45">
        <v>500</v>
      </c>
    </row>
    <row r="178" spans="1:11" s="18" customFormat="1" ht="12.75">
      <c r="A178" s="15"/>
      <c r="B178" s="254"/>
      <c r="C178" s="15"/>
      <c r="D178" s="15"/>
      <c r="E178" s="15"/>
      <c r="F178" s="33"/>
      <c r="G178" s="33"/>
      <c r="H178" s="6">
        <f t="shared" si="8"/>
        <v>0</v>
      </c>
      <c r="I178" s="44">
        <f>+B185/K178</f>
        <v>139.6</v>
      </c>
      <c r="K178" s="45">
        <v>500</v>
      </c>
    </row>
    <row r="179" spans="2:11" ht="12.75">
      <c r="B179" s="102">
        <v>10000</v>
      </c>
      <c r="C179" s="1" t="s">
        <v>109</v>
      </c>
      <c r="D179" s="15" t="s">
        <v>14</v>
      </c>
      <c r="E179" s="1" t="s">
        <v>43</v>
      </c>
      <c r="F179" s="30" t="s">
        <v>110</v>
      </c>
      <c r="G179" s="30" t="s">
        <v>61</v>
      </c>
      <c r="H179" s="6">
        <f t="shared" si="8"/>
        <v>-10000</v>
      </c>
      <c r="I179" s="25">
        <f aca="true" t="shared" si="9" ref="I179:I185">+B181/K179</f>
        <v>0</v>
      </c>
      <c r="K179" s="45">
        <v>500</v>
      </c>
    </row>
    <row r="180" spans="1:11" s="60" customFormat="1" ht="12.75">
      <c r="A180" s="14"/>
      <c r="B180" s="103">
        <f>SUM(B179)</f>
        <v>10000</v>
      </c>
      <c r="C180" s="14"/>
      <c r="D180" s="14"/>
      <c r="E180" s="14" t="s">
        <v>43</v>
      </c>
      <c r="F180" s="21"/>
      <c r="G180" s="21"/>
      <c r="H180" s="58"/>
      <c r="I180" s="59">
        <f t="shared" si="9"/>
        <v>0</v>
      </c>
      <c r="K180" s="45">
        <v>500</v>
      </c>
    </row>
    <row r="181" spans="2:11" ht="12.75">
      <c r="B181" s="102"/>
      <c r="H181" s="6">
        <f t="shared" si="8"/>
        <v>0</v>
      </c>
      <c r="I181" s="25">
        <f t="shared" si="9"/>
        <v>0</v>
      </c>
      <c r="K181" s="45">
        <v>500</v>
      </c>
    </row>
    <row r="182" spans="2:11" ht="12.75">
      <c r="B182" s="102"/>
      <c r="H182" s="6">
        <f t="shared" si="8"/>
        <v>0</v>
      </c>
      <c r="I182" s="25">
        <f>+B185/K182</f>
        <v>139.6</v>
      </c>
      <c r="K182" s="45">
        <v>500</v>
      </c>
    </row>
    <row r="183" spans="1:11" s="18" customFormat="1" ht="12.75">
      <c r="A183" s="15"/>
      <c r="B183" s="254"/>
      <c r="C183" s="15"/>
      <c r="D183" s="15"/>
      <c r="E183" s="15"/>
      <c r="F183" s="33"/>
      <c r="G183" s="33"/>
      <c r="H183" s="6">
        <f t="shared" si="8"/>
        <v>0</v>
      </c>
      <c r="I183" s="25">
        <f>+B186/K183</f>
        <v>0</v>
      </c>
      <c r="K183" s="45">
        <v>500</v>
      </c>
    </row>
    <row r="184" spans="1:11" s="18" customFormat="1" ht="12.75">
      <c r="A184" s="15"/>
      <c r="B184" s="204"/>
      <c r="G184" s="33"/>
      <c r="H184" s="6">
        <f t="shared" si="8"/>
        <v>0</v>
      </c>
      <c r="I184" s="44">
        <f t="shared" si="9"/>
        <v>0</v>
      </c>
      <c r="K184" s="45">
        <v>500</v>
      </c>
    </row>
    <row r="185" spans="1:11" s="60" customFormat="1" ht="12.75">
      <c r="A185" s="14"/>
      <c r="B185" s="103">
        <f>B193+B199+B211+B218+B225</f>
        <v>69800</v>
      </c>
      <c r="C185" s="57" t="s">
        <v>111</v>
      </c>
      <c r="D185" s="56" t="s">
        <v>112</v>
      </c>
      <c r="E185" s="57" t="s">
        <v>113</v>
      </c>
      <c r="F185" s="21"/>
      <c r="G185" s="21"/>
      <c r="H185" s="58">
        <f t="shared" si="8"/>
        <v>-69800</v>
      </c>
      <c r="I185" s="59">
        <f t="shared" si="9"/>
        <v>5</v>
      </c>
      <c r="K185" s="45">
        <v>500</v>
      </c>
    </row>
    <row r="186" spans="2:11" ht="12.75">
      <c r="B186" s="102"/>
      <c r="I186" s="44">
        <f>+B188/K186</f>
        <v>10</v>
      </c>
      <c r="K186" s="45">
        <v>500</v>
      </c>
    </row>
    <row r="187" spans="2:11" ht="12.75">
      <c r="B187" s="102">
        <v>2500</v>
      </c>
      <c r="C187" s="15" t="s">
        <v>0</v>
      </c>
      <c r="D187" s="1" t="s">
        <v>14</v>
      </c>
      <c r="E187" s="1" t="s">
        <v>18</v>
      </c>
      <c r="F187" s="61" t="s">
        <v>114</v>
      </c>
      <c r="G187" s="30" t="s">
        <v>115</v>
      </c>
      <c r="H187" s="6">
        <f t="shared" si="8"/>
        <v>-2500</v>
      </c>
      <c r="I187" s="25">
        <f aca="true" t="shared" si="10" ref="I187:I252">+B187/K187</f>
        <v>5</v>
      </c>
      <c r="K187" s="45">
        <v>500</v>
      </c>
    </row>
    <row r="188" spans="2:11" ht="12.75">
      <c r="B188" s="102">
        <v>5000</v>
      </c>
      <c r="C188" s="1" t="s">
        <v>0</v>
      </c>
      <c r="D188" s="15" t="s">
        <v>14</v>
      </c>
      <c r="E188" s="1" t="s">
        <v>116</v>
      </c>
      <c r="F188" s="30" t="s">
        <v>117</v>
      </c>
      <c r="G188" s="30" t="s">
        <v>118</v>
      </c>
      <c r="H188" s="6">
        <f t="shared" si="8"/>
        <v>-7500</v>
      </c>
      <c r="I188" s="25">
        <f t="shared" si="10"/>
        <v>10</v>
      </c>
      <c r="K188" s="45">
        <v>500</v>
      </c>
    </row>
    <row r="189" spans="2:11" ht="12.75">
      <c r="B189" s="102">
        <v>3000</v>
      </c>
      <c r="C189" s="1" t="s">
        <v>0</v>
      </c>
      <c r="D189" s="15" t="s">
        <v>14</v>
      </c>
      <c r="E189" s="1" t="s">
        <v>116</v>
      </c>
      <c r="F189" s="30" t="s">
        <v>119</v>
      </c>
      <c r="G189" s="30" t="s">
        <v>115</v>
      </c>
      <c r="H189" s="6">
        <f t="shared" si="8"/>
        <v>-10500</v>
      </c>
      <c r="I189" s="25">
        <f t="shared" si="10"/>
        <v>6</v>
      </c>
      <c r="K189" s="45">
        <v>500</v>
      </c>
    </row>
    <row r="190" spans="2:11" ht="12.75">
      <c r="B190" s="102">
        <v>5000</v>
      </c>
      <c r="C190" s="1" t="s">
        <v>0</v>
      </c>
      <c r="D190" s="15" t="s">
        <v>14</v>
      </c>
      <c r="E190" s="1" t="s">
        <v>116</v>
      </c>
      <c r="F190" s="30" t="s">
        <v>120</v>
      </c>
      <c r="G190" s="30" t="s">
        <v>118</v>
      </c>
      <c r="H190" s="6">
        <f t="shared" si="8"/>
        <v>-15500</v>
      </c>
      <c r="I190" s="25">
        <f t="shared" si="10"/>
        <v>10</v>
      </c>
      <c r="K190" s="45">
        <v>500</v>
      </c>
    </row>
    <row r="191" spans="2:11" ht="12.75">
      <c r="B191" s="254">
        <v>2500</v>
      </c>
      <c r="C191" s="15" t="s">
        <v>0</v>
      </c>
      <c r="D191" s="15" t="s">
        <v>14</v>
      </c>
      <c r="E191" s="15" t="s">
        <v>116</v>
      </c>
      <c r="F191" s="33" t="s">
        <v>681</v>
      </c>
      <c r="G191" s="33" t="s">
        <v>118</v>
      </c>
      <c r="H191" s="6">
        <f t="shared" si="8"/>
        <v>-18000</v>
      </c>
      <c r="I191" s="25">
        <f>+B191/K191</f>
        <v>5</v>
      </c>
      <c r="K191" s="45">
        <v>500</v>
      </c>
    </row>
    <row r="192" spans="2:11" ht="12.75">
      <c r="B192" s="254">
        <v>2000</v>
      </c>
      <c r="C192" s="15" t="s">
        <v>0</v>
      </c>
      <c r="D192" s="15" t="s">
        <v>14</v>
      </c>
      <c r="E192" s="15" t="s">
        <v>116</v>
      </c>
      <c r="F192" s="33" t="s">
        <v>682</v>
      </c>
      <c r="G192" s="33" t="s">
        <v>118</v>
      </c>
      <c r="H192" s="6">
        <f t="shared" si="8"/>
        <v>-20000</v>
      </c>
      <c r="I192" s="25">
        <f>+B192/K192</f>
        <v>4</v>
      </c>
      <c r="K192" s="45">
        <v>500</v>
      </c>
    </row>
    <row r="193" spans="1:11" s="60" customFormat="1" ht="12.75">
      <c r="A193" s="14"/>
      <c r="B193" s="103">
        <f>SUM(B187:B192)</f>
        <v>20000</v>
      </c>
      <c r="C193" s="14" t="s">
        <v>0</v>
      </c>
      <c r="D193" s="14"/>
      <c r="E193" s="14"/>
      <c r="F193" s="21"/>
      <c r="G193" s="21"/>
      <c r="H193" s="58"/>
      <c r="I193" s="59">
        <f t="shared" si="10"/>
        <v>40</v>
      </c>
      <c r="K193" s="45">
        <v>500</v>
      </c>
    </row>
    <row r="194" spans="2:11" ht="12.75">
      <c r="B194" s="102"/>
      <c r="H194" s="6">
        <f t="shared" si="8"/>
        <v>0</v>
      </c>
      <c r="I194" s="25">
        <f t="shared" si="10"/>
        <v>0</v>
      </c>
      <c r="K194" s="45">
        <v>500</v>
      </c>
    </row>
    <row r="195" spans="2:11" ht="12.75">
      <c r="B195" s="102"/>
      <c r="H195" s="6">
        <f t="shared" si="8"/>
        <v>0</v>
      </c>
      <c r="I195" s="25">
        <f t="shared" si="10"/>
        <v>0</v>
      </c>
      <c r="K195" s="45">
        <v>500</v>
      </c>
    </row>
    <row r="196" spans="2:11" ht="12.75">
      <c r="B196" s="254">
        <v>4500</v>
      </c>
      <c r="C196" s="15" t="s">
        <v>121</v>
      </c>
      <c r="D196" s="15" t="s">
        <v>14</v>
      </c>
      <c r="E196" s="38" t="s">
        <v>1063</v>
      </c>
      <c r="F196" s="30" t="s">
        <v>122</v>
      </c>
      <c r="G196" s="39" t="s">
        <v>115</v>
      </c>
      <c r="H196" s="6">
        <f t="shared" si="8"/>
        <v>-4500</v>
      </c>
      <c r="I196" s="25">
        <f t="shared" si="10"/>
        <v>9</v>
      </c>
      <c r="K196" s="45">
        <v>500</v>
      </c>
    </row>
    <row r="197" spans="2:11" ht="12.75">
      <c r="B197" s="102">
        <v>800</v>
      </c>
      <c r="C197" s="1" t="s">
        <v>123</v>
      </c>
      <c r="D197" s="15" t="s">
        <v>14</v>
      </c>
      <c r="E197" s="1" t="s">
        <v>1063</v>
      </c>
      <c r="F197" s="30" t="s">
        <v>124</v>
      </c>
      <c r="G197" s="30" t="s">
        <v>118</v>
      </c>
      <c r="H197" s="6">
        <f t="shared" si="8"/>
        <v>-5300</v>
      </c>
      <c r="I197" s="25">
        <f t="shared" si="10"/>
        <v>1.6</v>
      </c>
      <c r="K197" s="45">
        <v>500</v>
      </c>
    </row>
    <row r="198" spans="2:11" ht="12.75">
      <c r="B198" s="102">
        <v>4500</v>
      </c>
      <c r="C198" s="1" t="s">
        <v>125</v>
      </c>
      <c r="D198" s="15" t="s">
        <v>14</v>
      </c>
      <c r="E198" s="1" t="s">
        <v>1063</v>
      </c>
      <c r="F198" s="30" t="s">
        <v>126</v>
      </c>
      <c r="G198" s="30" t="s">
        <v>115</v>
      </c>
      <c r="H198" s="6">
        <f t="shared" si="8"/>
        <v>-9800</v>
      </c>
      <c r="I198" s="25">
        <f t="shared" si="10"/>
        <v>9</v>
      </c>
      <c r="K198" s="45">
        <v>500</v>
      </c>
    </row>
    <row r="199" spans="1:11" s="60" customFormat="1" ht="12.75">
      <c r="A199" s="14"/>
      <c r="B199" s="103">
        <f>SUM(B196:B198)</f>
        <v>9800</v>
      </c>
      <c r="C199" s="14" t="s">
        <v>34</v>
      </c>
      <c r="D199" s="14"/>
      <c r="E199" s="14"/>
      <c r="F199" s="21"/>
      <c r="G199" s="21"/>
      <c r="H199" s="58"/>
      <c r="I199" s="59">
        <f t="shared" si="10"/>
        <v>19.6</v>
      </c>
      <c r="K199" s="45">
        <v>500</v>
      </c>
    </row>
    <row r="200" spans="2:11" ht="12.75">
      <c r="B200" s="102"/>
      <c r="H200" s="6">
        <f t="shared" si="8"/>
        <v>0</v>
      </c>
      <c r="I200" s="25">
        <f t="shared" si="10"/>
        <v>0</v>
      </c>
      <c r="K200" s="45">
        <v>500</v>
      </c>
    </row>
    <row r="201" spans="2:11" ht="12.75">
      <c r="B201" s="102"/>
      <c r="H201" s="6">
        <f aca="true" t="shared" si="11" ref="H201:H263">H200-B201</f>
        <v>0</v>
      </c>
      <c r="I201" s="25">
        <f t="shared" si="10"/>
        <v>0</v>
      </c>
      <c r="K201" s="45">
        <v>500</v>
      </c>
    </row>
    <row r="202" spans="2:11" ht="12.75">
      <c r="B202" s="254">
        <v>1500</v>
      </c>
      <c r="C202" s="15" t="s">
        <v>35</v>
      </c>
      <c r="D202" s="15" t="s">
        <v>14</v>
      </c>
      <c r="E202" s="15" t="s">
        <v>29</v>
      </c>
      <c r="F202" s="30" t="s">
        <v>124</v>
      </c>
      <c r="G202" s="33" t="s">
        <v>115</v>
      </c>
      <c r="H202" s="6">
        <f t="shared" si="11"/>
        <v>-1500</v>
      </c>
      <c r="I202" s="25">
        <f t="shared" si="10"/>
        <v>3</v>
      </c>
      <c r="K202" s="45">
        <v>500</v>
      </c>
    </row>
    <row r="203" spans="2:11" ht="12.75">
      <c r="B203" s="102">
        <v>1400</v>
      </c>
      <c r="C203" s="15" t="s">
        <v>35</v>
      </c>
      <c r="D203" s="15" t="s">
        <v>14</v>
      </c>
      <c r="E203" s="1" t="s">
        <v>29</v>
      </c>
      <c r="F203" s="30" t="s">
        <v>124</v>
      </c>
      <c r="G203" s="30" t="s">
        <v>115</v>
      </c>
      <c r="H203" s="6">
        <f t="shared" si="11"/>
        <v>-2900</v>
      </c>
      <c r="I203" s="25">
        <f t="shared" si="10"/>
        <v>2.8</v>
      </c>
      <c r="K203" s="45">
        <v>500</v>
      </c>
    </row>
    <row r="204" spans="2:11" ht="12.75">
      <c r="B204" s="102">
        <v>400</v>
      </c>
      <c r="C204" s="1" t="s">
        <v>35</v>
      </c>
      <c r="D204" s="15" t="s">
        <v>14</v>
      </c>
      <c r="E204" s="1" t="s">
        <v>29</v>
      </c>
      <c r="F204" s="30" t="s">
        <v>124</v>
      </c>
      <c r="G204" s="30" t="s">
        <v>115</v>
      </c>
      <c r="H204" s="6">
        <f t="shared" si="11"/>
        <v>-3300</v>
      </c>
      <c r="I204" s="25">
        <f t="shared" si="10"/>
        <v>0.8</v>
      </c>
      <c r="K204" s="45">
        <v>500</v>
      </c>
    </row>
    <row r="205" spans="2:11" ht="12.75">
      <c r="B205" s="102">
        <v>1300</v>
      </c>
      <c r="C205" s="1" t="s">
        <v>35</v>
      </c>
      <c r="D205" s="15" t="s">
        <v>14</v>
      </c>
      <c r="E205" s="1" t="s">
        <v>29</v>
      </c>
      <c r="F205" s="30" t="s">
        <v>124</v>
      </c>
      <c r="G205" s="30" t="s">
        <v>118</v>
      </c>
      <c r="H205" s="6">
        <f t="shared" si="11"/>
        <v>-4600</v>
      </c>
      <c r="I205" s="25">
        <f t="shared" si="10"/>
        <v>2.6</v>
      </c>
      <c r="K205" s="45">
        <v>500</v>
      </c>
    </row>
    <row r="206" spans="2:11" ht="12.75">
      <c r="B206" s="102">
        <v>3000</v>
      </c>
      <c r="C206" s="1" t="s">
        <v>127</v>
      </c>
      <c r="D206" s="15" t="s">
        <v>14</v>
      </c>
      <c r="E206" s="1" t="s">
        <v>29</v>
      </c>
      <c r="F206" s="30" t="s">
        <v>124</v>
      </c>
      <c r="G206" s="30" t="s">
        <v>118</v>
      </c>
      <c r="H206" s="6">
        <f t="shared" si="11"/>
        <v>-7600</v>
      </c>
      <c r="I206" s="25">
        <f t="shared" si="10"/>
        <v>6</v>
      </c>
      <c r="K206" s="45">
        <v>500</v>
      </c>
    </row>
    <row r="207" spans="2:11" ht="12.75">
      <c r="B207" s="102">
        <v>1200</v>
      </c>
      <c r="C207" s="1" t="s">
        <v>35</v>
      </c>
      <c r="D207" s="15" t="s">
        <v>14</v>
      </c>
      <c r="E207" s="1" t="s">
        <v>29</v>
      </c>
      <c r="F207" s="30" t="s">
        <v>124</v>
      </c>
      <c r="G207" s="30" t="s">
        <v>118</v>
      </c>
      <c r="H207" s="6">
        <f t="shared" si="11"/>
        <v>-8800</v>
      </c>
      <c r="I207" s="25">
        <f t="shared" si="10"/>
        <v>2.4</v>
      </c>
      <c r="K207" s="45">
        <v>500</v>
      </c>
    </row>
    <row r="208" spans="2:11" ht="12.75">
      <c r="B208" s="102">
        <v>1400</v>
      </c>
      <c r="C208" s="1" t="s">
        <v>35</v>
      </c>
      <c r="D208" s="15" t="s">
        <v>14</v>
      </c>
      <c r="E208" s="1" t="s">
        <v>29</v>
      </c>
      <c r="F208" s="30" t="s">
        <v>128</v>
      </c>
      <c r="G208" s="30" t="s">
        <v>115</v>
      </c>
      <c r="H208" s="6">
        <f t="shared" si="11"/>
        <v>-10200</v>
      </c>
      <c r="I208" s="25">
        <f t="shared" si="10"/>
        <v>2.8</v>
      </c>
      <c r="K208" s="45">
        <v>500</v>
      </c>
    </row>
    <row r="209" spans="2:11" ht="12.75">
      <c r="B209" s="102">
        <v>2000</v>
      </c>
      <c r="C209" s="1" t="s">
        <v>35</v>
      </c>
      <c r="D209" s="15" t="s">
        <v>14</v>
      </c>
      <c r="E209" s="1" t="s">
        <v>29</v>
      </c>
      <c r="F209" s="30" t="s">
        <v>128</v>
      </c>
      <c r="G209" s="30" t="s">
        <v>118</v>
      </c>
      <c r="H209" s="6">
        <f t="shared" si="11"/>
        <v>-12200</v>
      </c>
      <c r="I209" s="25">
        <f t="shared" si="10"/>
        <v>4</v>
      </c>
      <c r="K209" s="45">
        <v>500</v>
      </c>
    </row>
    <row r="210" spans="2:11" ht="12.75">
      <c r="B210" s="102">
        <v>1800</v>
      </c>
      <c r="C210" s="1" t="s">
        <v>35</v>
      </c>
      <c r="D210" s="1" t="s">
        <v>14</v>
      </c>
      <c r="E210" s="1" t="s">
        <v>29</v>
      </c>
      <c r="F210" s="30" t="s">
        <v>128</v>
      </c>
      <c r="G210" s="30" t="s">
        <v>118</v>
      </c>
      <c r="H210" s="6">
        <f t="shared" si="11"/>
        <v>-14000</v>
      </c>
      <c r="I210" s="25">
        <f t="shared" si="10"/>
        <v>3.6</v>
      </c>
      <c r="K210" s="45">
        <v>500</v>
      </c>
    </row>
    <row r="211" spans="1:11" s="60" customFormat="1" ht="12.75">
      <c r="A211" s="14"/>
      <c r="B211" s="103">
        <f>SUM(B202:B210)</f>
        <v>14000</v>
      </c>
      <c r="C211" s="14"/>
      <c r="D211" s="14"/>
      <c r="E211" s="14" t="s">
        <v>29</v>
      </c>
      <c r="F211" s="21"/>
      <c r="G211" s="21"/>
      <c r="H211" s="58">
        <v>0</v>
      </c>
      <c r="I211" s="59">
        <f t="shared" si="10"/>
        <v>28</v>
      </c>
      <c r="K211" s="45">
        <v>500</v>
      </c>
    </row>
    <row r="212" spans="2:11" ht="12.75">
      <c r="B212" s="102"/>
      <c r="H212" s="6">
        <f t="shared" si="11"/>
        <v>0</v>
      </c>
      <c r="I212" s="25">
        <f t="shared" si="10"/>
        <v>0</v>
      </c>
      <c r="K212" s="45">
        <v>500</v>
      </c>
    </row>
    <row r="213" spans="2:11" ht="12.75">
      <c r="B213" s="102"/>
      <c r="H213" s="6">
        <f t="shared" si="11"/>
        <v>0</v>
      </c>
      <c r="I213" s="25">
        <f t="shared" si="10"/>
        <v>0</v>
      </c>
      <c r="K213" s="45">
        <v>500</v>
      </c>
    </row>
    <row r="214" spans="2:11" ht="12.75">
      <c r="B214" s="254">
        <v>3000</v>
      </c>
      <c r="C214" s="15" t="s">
        <v>36</v>
      </c>
      <c r="D214" s="15" t="s">
        <v>14</v>
      </c>
      <c r="E214" s="15" t="s">
        <v>1063</v>
      </c>
      <c r="F214" s="30" t="s">
        <v>124</v>
      </c>
      <c r="G214" s="33" t="s">
        <v>115</v>
      </c>
      <c r="H214" s="6">
        <f t="shared" si="11"/>
        <v>-3000</v>
      </c>
      <c r="I214" s="25">
        <f t="shared" si="10"/>
        <v>6</v>
      </c>
      <c r="J214" s="18"/>
      <c r="K214" s="45">
        <v>500</v>
      </c>
    </row>
    <row r="215" spans="2:11" ht="12.75">
      <c r="B215" s="102">
        <v>7000</v>
      </c>
      <c r="C215" s="1" t="s">
        <v>36</v>
      </c>
      <c r="D215" s="15" t="s">
        <v>14</v>
      </c>
      <c r="E215" s="1" t="s">
        <v>1063</v>
      </c>
      <c r="F215" s="30" t="s">
        <v>129</v>
      </c>
      <c r="G215" s="30" t="s">
        <v>118</v>
      </c>
      <c r="H215" s="6">
        <f t="shared" si="11"/>
        <v>-10000</v>
      </c>
      <c r="I215" s="25">
        <f t="shared" si="10"/>
        <v>14</v>
      </c>
      <c r="K215" s="45">
        <v>500</v>
      </c>
    </row>
    <row r="216" spans="2:11" ht="12.75">
      <c r="B216" s="102">
        <v>3000</v>
      </c>
      <c r="C216" s="1" t="s">
        <v>36</v>
      </c>
      <c r="D216" s="15" t="s">
        <v>14</v>
      </c>
      <c r="E216" s="1" t="s">
        <v>1063</v>
      </c>
      <c r="F216" s="30" t="s">
        <v>128</v>
      </c>
      <c r="G216" s="30" t="s">
        <v>115</v>
      </c>
      <c r="H216" s="6">
        <f t="shared" si="11"/>
        <v>-13000</v>
      </c>
      <c r="I216" s="25">
        <f t="shared" si="10"/>
        <v>6</v>
      </c>
      <c r="J216" s="18"/>
      <c r="K216" s="45">
        <v>500</v>
      </c>
    </row>
    <row r="217" spans="2:11" ht="12.75">
      <c r="B217" s="102">
        <v>5000</v>
      </c>
      <c r="C217" s="1" t="s">
        <v>36</v>
      </c>
      <c r="D217" s="15" t="s">
        <v>14</v>
      </c>
      <c r="E217" s="1" t="s">
        <v>1063</v>
      </c>
      <c r="F217" s="30" t="s">
        <v>130</v>
      </c>
      <c r="G217" s="30" t="s">
        <v>118</v>
      </c>
      <c r="H217" s="6">
        <f t="shared" si="11"/>
        <v>-18000</v>
      </c>
      <c r="I217" s="25">
        <f t="shared" si="10"/>
        <v>10</v>
      </c>
      <c r="K217" s="45">
        <v>500</v>
      </c>
    </row>
    <row r="218" spans="1:11" s="60" customFormat="1" ht="12.75">
      <c r="A218" s="14"/>
      <c r="B218" s="103">
        <f>SUM(B214:B217)</f>
        <v>18000</v>
      </c>
      <c r="C218" s="14" t="s">
        <v>36</v>
      </c>
      <c r="D218" s="14"/>
      <c r="E218" s="14"/>
      <c r="F218" s="21"/>
      <c r="G218" s="21"/>
      <c r="H218" s="58">
        <v>0</v>
      </c>
      <c r="I218" s="59">
        <f t="shared" si="10"/>
        <v>36</v>
      </c>
      <c r="K218" s="45">
        <v>500</v>
      </c>
    </row>
    <row r="219" spans="2:11" ht="12.75">
      <c r="B219" s="102"/>
      <c r="H219" s="6">
        <f t="shared" si="11"/>
        <v>0</v>
      </c>
      <c r="I219" s="25">
        <f t="shared" si="10"/>
        <v>0</v>
      </c>
      <c r="K219" s="45">
        <v>500</v>
      </c>
    </row>
    <row r="220" spans="2:11" ht="12.75">
      <c r="B220" s="102"/>
      <c r="H220" s="6">
        <f t="shared" si="11"/>
        <v>0</v>
      </c>
      <c r="I220" s="25">
        <f t="shared" si="10"/>
        <v>0</v>
      </c>
      <c r="K220" s="45">
        <v>500</v>
      </c>
    </row>
    <row r="221" spans="2:11" ht="12.75">
      <c r="B221" s="102">
        <v>2000</v>
      </c>
      <c r="C221" s="1" t="s">
        <v>41</v>
      </c>
      <c r="D221" s="15" t="s">
        <v>14</v>
      </c>
      <c r="E221" s="1" t="s">
        <v>1063</v>
      </c>
      <c r="F221" s="30" t="s">
        <v>124</v>
      </c>
      <c r="G221" s="30" t="s">
        <v>115</v>
      </c>
      <c r="H221" s="6">
        <f t="shared" si="11"/>
        <v>-2000</v>
      </c>
      <c r="I221" s="25">
        <f t="shared" si="10"/>
        <v>4</v>
      </c>
      <c r="K221" s="45">
        <v>500</v>
      </c>
    </row>
    <row r="222" spans="2:11" ht="12.75">
      <c r="B222" s="102">
        <v>2000</v>
      </c>
      <c r="C222" s="1" t="s">
        <v>41</v>
      </c>
      <c r="D222" s="15" t="s">
        <v>14</v>
      </c>
      <c r="E222" s="1" t="s">
        <v>1063</v>
      </c>
      <c r="F222" s="30" t="s">
        <v>124</v>
      </c>
      <c r="G222" s="30" t="s">
        <v>118</v>
      </c>
      <c r="H222" s="6">
        <f t="shared" si="11"/>
        <v>-4000</v>
      </c>
      <c r="I222" s="25">
        <f t="shared" si="10"/>
        <v>4</v>
      </c>
      <c r="K222" s="45">
        <v>500</v>
      </c>
    </row>
    <row r="223" spans="2:11" ht="12.75">
      <c r="B223" s="102">
        <v>2000</v>
      </c>
      <c r="C223" s="1" t="s">
        <v>41</v>
      </c>
      <c r="D223" s="15" t="s">
        <v>14</v>
      </c>
      <c r="E223" s="1" t="s">
        <v>1063</v>
      </c>
      <c r="F223" s="30" t="s">
        <v>128</v>
      </c>
      <c r="G223" s="30" t="s">
        <v>115</v>
      </c>
      <c r="H223" s="6">
        <f t="shared" si="11"/>
        <v>-6000</v>
      </c>
      <c r="I223" s="25">
        <f t="shared" si="10"/>
        <v>4</v>
      </c>
      <c r="K223" s="45">
        <v>500</v>
      </c>
    </row>
    <row r="224" spans="2:11" ht="12.75">
      <c r="B224" s="102">
        <v>2000</v>
      </c>
      <c r="C224" s="1" t="s">
        <v>41</v>
      </c>
      <c r="D224" s="15" t="s">
        <v>14</v>
      </c>
      <c r="E224" s="1" t="s">
        <v>1063</v>
      </c>
      <c r="F224" s="30" t="s">
        <v>128</v>
      </c>
      <c r="G224" s="30" t="s">
        <v>118</v>
      </c>
      <c r="H224" s="6">
        <f t="shared" si="11"/>
        <v>-8000</v>
      </c>
      <c r="I224" s="25">
        <f t="shared" si="10"/>
        <v>4</v>
      </c>
      <c r="K224" s="45">
        <v>500</v>
      </c>
    </row>
    <row r="225" spans="1:11" s="60" customFormat="1" ht="12.75">
      <c r="A225" s="14"/>
      <c r="B225" s="103">
        <f>SUM(B221:B224)</f>
        <v>8000</v>
      </c>
      <c r="C225" s="14" t="s">
        <v>41</v>
      </c>
      <c r="D225" s="14"/>
      <c r="E225" s="14"/>
      <c r="F225" s="21"/>
      <c r="G225" s="21"/>
      <c r="H225" s="58">
        <v>0</v>
      </c>
      <c r="I225" s="59">
        <f t="shared" si="10"/>
        <v>16</v>
      </c>
      <c r="K225" s="45">
        <v>500</v>
      </c>
    </row>
    <row r="226" spans="2:11" ht="12.75">
      <c r="B226" s="102"/>
      <c r="H226" s="6">
        <f t="shared" si="11"/>
        <v>0</v>
      </c>
      <c r="I226" s="25">
        <f t="shared" si="10"/>
        <v>0</v>
      </c>
      <c r="K226" s="45">
        <v>500</v>
      </c>
    </row>
    <row r="227" spans="2:11" ht="12.75">
      <c r="B227" s="102"/>
      <c r="H227" s="6">
        <f t="shared" si="11"/>
        <v>0</v>
      </c>
      <c r="I227" s="25">
        <f t="shared" si="10"/>
        <v>0</v>
      </c>
      <c r="K227" s="45">
        <v>500</v>
      </c>
    </row>
    <row r="228" spans="2:11" ht="12.75">
      <c r="B228" s="102"/>
      <c r="H228" s="6">
        <f t="shared" si="11"/>
        <v>0</v>
      </c>
      <c r="I228" s="25">
        <f t="shared" si="10"/>
        <v>0</v>
      </c>
      <c r="K228" s="45">
        <v>500</v>
      </c>
    </row>
    <row r="229" spans="2:11" ht="12.75">
      <c r="B229" s="102"/>
      <c r="H229" s="6">
        <f t="shared" si="11"/>
        <v>0</v>
      </c>
      <c r="I229" s="25">
        <f t="shared" si="10"/>
        <v>0</v>
      </c>
      <c r="K229" s="45">
        <v>500</v>
      </c>
    </row>
    <row r="230" spans="1:11" s="60" customFormat="1" ht="12.75">
      <c r="A230" s="14"/>
      <c r="B230" s="103">
        <f>B238+B243+B254+B258+B262</f>
        <v>50600</v>
      </c>
      <c r="C230" s="57" t="s">
        <v>131</v>
      </c>
      <c r="D230" s="56" t="s">
        <v>132</v>
      </c>
      <c r="E230" s="57" t="s">
        <v>1044</v>
      </c>
      <c r="F230" s="21"/>
      <c r="G230" s="21"/>
      <c r="H230" s="58">
        <f t="shared" si="11"/>
        <v>-50600</v>
      </c>
      <c r="I230" s="59">
        <f t="shared" si="10"/>
        <v>101.2</v>
      </c>
      <c r="K230" s="45">
        <v>500</v>
      </c>
    </row>
    <row r="231" spans="2:11" ht="12.75">
      <c r="B231" s="316"/>
      <c r="H231" s="6">
        <v>0</v>
      </c>
      <c r="I231" s="25">
        <f t="shared" si="10"/>
        <v>0</v>
      </c>
      <c r="K231" s="45">
        <v>500</v>
      </c>
    </row>
    <row r="232" spans="2:11" ht="12.75">
      <c r="B232" s="102">
        <v>7500</v>
      </c>
      <c r="C232" s="15" t="s">
        <v>0</v>
      </c>
      <c r="D232" s="1" t="s">
        <v>14</v>
      </c>
      <c r="E232" s="1" t="s">
        <v>18</v>
      </c>
      <c r="F232" s="61" t="s">
        <v>133</v>
      </c>
      <c r="G232" s="30" t="s">
        <v>134</v>
      </c>
      <c r="H232" s="6">
        <f t="shared" si="11"/>
        <v>-7500</v>
      </c>
      <c r="I232" s="25">
        <f t="shared" si="10"/>
        <v>15</v>
      </c>
      <c r="K232" s="45">
        <v>500</v>
      </c>
    </row>
    <row r="233" spans="2:11" ht="12.75">
      <c r="B233" s="102">
        <v>7500</v>
      </c>
      <c r="C233" s="15" t="s">
        <v>0</v>
      </c>
      <c r="D233" s="1" t="s">
        <v>14</v>
      </c>
      <c r="E233" s="1" t="s">
        <v>18</v>
      </c>
      <c r="F233" s="61" t="s">
        <v>135</v>
      </c>
      <c r="G233" s="30" t="s">
        <v>136</v>
      </c>
      <c r="H233" s="6">
        <f t="shared" si="11"/>
        <v>-15000</v>
      </c>
      <c r="I233" s="25">
        <f t="shared" si="10"/>
        <v>15</v>
      </c>
      <c r="K233" s="45">
        <v>500</v>
      </c>
    </row>
    <row r="234" spans="2:11" ht="12.75">
      <c r="B234" s="102">
        <v>2500</v>
      </c>
      <c r="C234" s="15" t="s">
        <v>0</v>
      </c>
      <c r="D234" s="1" t="s">
        <v>14</v>
      </c>
      <c r="E234" s="1" t="s">
        <v>18</v>
      </c>
      <c r="F234" s="61" t="s">
        <v>137</v>
      </c>
      <c r="G234" s="30" t="s">
        <v>138</v>
      </c>
      <c r="H234" s="6">
        <f t="shared" si="11"/>
        <v>-17500</v>
      </c>
      <c r="I234" s="25">
        <f t="shared" si="10"/>
        <v>5</v>
      </c>
      <c r="K234" s="45">
        <v>500</v>
      </c>
    </row>
    <row r="235" spans="2:11" ht="12.75">
      <c r="B235" s="102">
        <v>2500</v>
      </c>
      <c r="C235" s="15" t="s">
        <v>0</v>
      </c>
      <c r="D235" s="1" t="s">
        <v>14</v>
      </c>
      <c r="E235" s="1" t="s">
        <v>18</v>
      </c>
      <c r="F235" s="61" t="s">
        <v>139</v>
      </c>
      <c r="G235" s="30" t="s">
        <v>140</v>
      </c>
      <c r="H235" s="6">
        <f t="shared" si="11"/>
        <v>-20000</v>
      </c>
      <c r="I235" s="25">
        <f t="shared" si="10"/>
        <v>5</v>
      </c>
      <c r="K235" s="45">
        <v>500</v>
      </c>
    </row>
    <row r="236" spans="2:11" ht="12.75">
      <c r="B236" s="102">
        <v>2500</v>
      </c>
      <c r="C236" s="15" t="s">
        <v>0</v>
      </c>
      <c r="D236" s="1" t="s">
        <v>14</v>
      </c>
      <c r="E236" s="1" t="s">
        <v>18</v>
      </c>
      <c r="F236" s="61" t="s">
        <v>141</v>
      </c>
      <c r="G236" s="30" t="s">
        <v>142</v>
      </c>
      <c r="H236" s="6">
        <f t="shared" si="11"/>
        <v>-22500</v>
      </c>
      <c r="I236" s="25">
        <f t="shared" si="10"/>
        <v>5</v>
      </c>
      <c r="K236" s="45">
        <v>500</v>
      </c>
    </row>
    <row r="237" spans="1:11" s="18" customFormat="1" ht="12.75">
      <c r="A237" s="15"/>
      <c r="B237" s="102">
        <v>2500</v>
      </c>
      <c r="C237" s="1" t="s">
        <v>0</v>
      </c>
      <c r="D237" s="15" t="s">
        <v>14</v>
      </c>
      <c r="E237" s="1" t="s">
        <v>116</v>
      </c>
      <c r="F237" s="30" t="s">
        <v>143</v>
      </c>
      <c r="G237" s="30" t="s">
        <v>134</v>
      </c>
      <c r="H237" s="6">
        <f t="shared" si="11"/>
        <v>-25000</v>
      </c>
      <c r="I237" s="44">
        <f aca="true" t="shared" si="12" ref="I237:I243">+B238/K237</f>
        <v>50</v>
      </c>
      <c r="K237" s="45">
        <v>500</v>
      </c>
    </row>
    <row r="238" spans="1:11" s="60" customFormat="1" ht="12.75">
      <c r="A238" s="14"/>
      <c r="B238" s="103">
        <f>SUM(B232:B237)</f>
        <v>25000</v>
      </c>
      <c r="C238" s="14" t="s">
        <v>0</v>
      </c>
      <c r="D238" s="14"/>
      <c r="E238" s="14"/>
      <c r="F238" s="21"/>
      <c r="G238" s="21"/>
      <c r="H238" s="58">
        <v>0</v>
      </c>
      <c r="I238" s="59">
        <f t="shared" si="12"/>
        <v>0</v>
      </c>
      <c r="K238" s="45">
        <v>500</v>
      </c>
    </row>
    <row r="239" spans="2:11" ht="12.75">
      <c r="B239" s="102"/>
      <c r="H239" s="6">
        <f t="shared" si="11"/>
        <v>0</v>
      </c>
      <c r="I239" s="25">
        <f t="shared" si="12"/>
        <v>0</v>
      </c>
      <c r="K239" s="45">
        <v>500</v>
      </c>
    </row>
    <row r="240" spans="2:11" ht="12.75">
      <c r="B240" s="102"/>
      <c r="H240" s="6">
        <f t="shared" si="11"/>
        <v>0</v>
      </c>
      <c r="I240" s="25">
        <f t="shared" si="12"/>
        <v>6</v>
      </c>
      <c r="K240" s="45">
        <v>500</v>
      </c>
    </row>
    <row r="241" spans="2:11" ht="12.75">
      <c r="B241" s="102">
        <v>3000</v>
      </c>
      <c r="C241" s="1" t="s">
        <v>144</v>
      </c>
      <c r="D241" s="15" t="s">
        <v>14</v>
      </c>
      <c r="E241" s="1" t="s">
        <v>1063</v>
      </c>
      <c r="F241" s="30" t="s">
        <v>145</v>
      </c>
      <c r="G241" s="30" t="s">
        <v>134</v>
      </c>
      <c r="H241" s="6">
        <f t="shared" si="11"/>
        <v>-3000</v>
      </c>
      <c r="I241" s="25">
        <f t="shared" si="12"/>
        <v>6</v>
      </c>
      <c r="K241" s="45">
        <v>500</v>
      </c>
    </row>
    <row r="242" spans="1:11" s="18" customFormat="1" ht="12.75">
      <c r="A242" s="15"/>
      <c r="B242" s="102">
        <v>3000</v>
      </c>
      <c r="C242" s="1" t="s">
        <v>146</v>
      </c>
      <c r="D242" s="15" t="s">
        <v>14</v>
      </c>
      <c r="E242" s="1" t="s">
        <v>1063</v>
      </c>
      <c r="F242" s="30" t="s">
        <v>147</v>
      </c>
      <c r="G242" s="30" t="s">
        <v>136</v>
      </c>
      <c r="H242" s="6">
        <f t="shared" si="11"/>
        <v>-6000</v>
      </c>
      <c r="I242" s="44">
        <f t="shared" si="12"/>
        <v>12</v>
      </c>
      <c r="K242" s="45">
        <v>500</v>
      </c>
    </row>
    <row r="243" spans="1:11" s="60" customFormat="1" ht="12.75">
      <c r="A243" s="14"/>
      <c r="B243" s="103">
        <f>SUM(B241:B242)</f>
        <v>6000</v>
      </c>
      <c r="C243" s="14" t="s">
        <v>34</v>
      </c>
      <c r="D243" s="14"/>
      <c r="E243" s="14"/>
      <c r="F243" s="21"/>
      <c r="G243" s="21"/>
      <c r="H243" s="58">
        <v>0</v>
      </c>
      <c r="I243" s="59">
        <f t="shared" si="12"/>
        <v>0</v>
      </c>
      <c r="K243" s="45">
        <v>500</v>
      </c>
    </row>
    <row r="244" spans="2:11" ht="12.75">
      <c r="B244" s="102"/>
      <c r="H244" s="6">
        <f t="shared" si="11"/>
        <v>0</v>
      </c>
      <c r="I244" s="25">
        <f t="shared" si="10"/>
        <v>0</v>
      </c>
      <c r="K244" s="45">
        <v>500</v>
      </c>
    </row>
    <row r="245" spans="2:11" ht="12.75">
      <c r="B245" s="102"/>
      <c r="H245" s="6">
        <f t="shared" si="11"/>
        <v>0</v>
      </c>
      <c r="I245" s="25">
        <f t="shared" si="10"/>
        <v>0</v>
      </c>
      <c r="K245" s="45">
        <v>500</v>
      </c>
    </row>
    <row r="246" spans="2:11" ht="12.75">
      <c r="B246" s="102">
        <v>1000</v>
      </c>
      <c r="C246" s="1" t="s">
        <v>35</v>
      </c>
      <c r="D246" s="15" t="s">
        <v>14</v>
      </c>
      <c r="E246" s="1" t="s">
        <v>29</v>
      </c>
      <c r="F246" s="30" t="s">
        <v>148</v>
      </c>
      <c r="G246" s="30" t="s">
        <v>134</v>
      </c>
      <c r="H246" s="6">
        <f t="shared" si="11"/>
        <v>-1000</v>
      </c>
      <c r="I246" s="25">
        <f t="shared" si="10"/>
        <v>2</v>
      </c>
      <c r="K246" s="45">
        <v>500</v>
      </c>
    </row>
    <row r="247" spans="2:11" ht="12.75">
      <c r="B247" s="102">
        <v>1400</v>
      </c>
      <c r="C247" s="1" t="s">
        <v>35</v>
      </c>
      <c r="D247" s="15" t="s">
        <v>14</v>
      </c>
      <c r="E247" s="1" t="s">
        <v>29</v>
      </c>
      <c r="F247" s="30" t="s">
        <v>148</v>
      </c>
      <c r="G247" s="30" t="s">
        <v>134</v>
      </c>
      <c r="H247" s="6">
        <f t="shared" si="11"/>
        <v>-2400</v>
      </c>
      <c r="I247" s="25">
        <f t="shared" si="10"/>
        <v>2.8</v>
      </c>
      <c r="K247" s="45">
        <v>500</v>
      </c>
    </row>
    <row r="248" spans="2:11" ht="12.75">
      <c r="B248" s="102">
        <v>2000</v>
      </c>
      <c r="C248" s="1" t="s">
        <v>35</v>
      </c>
      <c r="D248" s="15" t="s">
        <v>14</v>
      </c>
      <c r="E248" s="1" t="s">
        <v>29</v>
      </c>
      <c r="F248" s="30" t="s">
        <v>148</v>
      </c>
      <c r="G248" s="30" t="s">
        <v>136</v>
      </c>
      <c r="H248" s="6">
        <f t="shared" si="11"/>
        <v>-4400</v>
      </c>
      <c r="I248" s="25">
        <f t="shared" si="10"/>
        <v>4</v>
      </c>
      <c r="K248" s="45">
        <v>500</v>
      </c>
    </row>
    <row r="249" spans="2:11" ht="12.75">
      <c r="B249" s="102">
        <v>500</v>
      </c>
      <c r="C249" s="1" t="s">
        <v>149</v>
      </c>
      <c r="D249" s="15" t="s">
        <v>14</v>
      </c>
      <c r="E249" s="1" t="s">
        <v>29</v>
      </c>
      <c r="F249" s="30" t="s">
        <v>148</v>
      </c>
      <c r="G249" s="30" t="s">
        <v>136</v>
      </c>
      <c r="H249" s="6">
        <f t="shared" si="11"/>
        <v>-4900</v>
      </c>
      <c r="I249" s="25">
        <f t="shared" si="10"/>
        <v>1</v>
      </c>
      <c r="K249" s="45">
        <v>500</v>
      </c>
    </row>
    <row r="250" spans="2:11" ht="12.75">
      <c r="B250" s="102">
        <v>800</v>
      </c>
      <c r="C250" s="1" t="s">
        <v>35</v>
      </c>
      <c r="D250" s="15" t="s">
        <v>14</v>
      </c>
      <c r="E250" s="1" t="s">
        <v>29</v>
      </c>
      <c r="F250" s="30" t="s">
        <v>148</v>
      </c>
      <c r="G250" s="30" t="s">
        <v>136</v>
      </c>
      <c r="H250" s="6">
        <f t="shared" si="11"/>
        <v>-5700</v>
      </c>
      <c r="I250" s="25">
        <f t="shared" si="10"/>
        <v>1.6</v>
      </c>
      <c r="K250" s="45">
        <v>500</v>
      </c>
    </row>
    <row r="251" spans="2:11" ht="12.75">
      <c r="B251" s="102">
        <v>1000</v>
      </c>
      <c r="C251" s="1" t="s">
        <v>35</v>
      </c>
      <c r="D251" s="15" t="s">
        <v>14</v>
      </c>
      <c r="E251" s="1" t="s">
        <v>29</v>
      </c>
      <c r="F251" s="30" t="s">
        <v>148</v>
      </c>
      <c r="G251" s="30" t="s">
        <v>138</v>
      </c>
      <c r="H251" s="6">
        <f t="shared" si="11"/>
        <v>-6700</v>
      </c>
      <c r="I251" s="25">
        <f t="shared" si="10"/>
        <v>2</v>
      </c>
      <c r="K251" s="45">
        <v>500</v>
      </c>
    </row>
    <row r="252" spans="2:11" ht="12.75">
      <c r="B252" s="102">
        <v>400</v>
      </c>
      <c r="C252" s="1" t="s">
        <v>35</v>
      </c>
      <c r="D252" s="1" t="s">
        <v>14</v>
      </c>
      <c r="E252" s="1" t="s">
        <v>29</v>
      </c>
      <c r="F252" s="30" t="s">
        <v>148</v>
      </c>
      <c r="G252" s="30" t="s">
        <v>142</v>
      </c>
      <c r="H252" s="6">
        <f t="shared" si="11"/>
        <v>-7100</v>
      </c>
      <c r="I252" s="25">
        <f t="shared" si="10"/>
        <v>0.8</v>
      </c>
      <c r="K252" s="45">
        <v>500</v>
      </c>
    </row>
    <row r="253" spans="2:11" ht="12.75">
      <c r="B253" s="102">
        <v>2500</v>
      </c>
      <c r="C253" s="1" t="s">
        <v>150</v>
      </c>
      <c r="D253" s="1" t="s">
        <v>14</v>
      </c>
      <c r="E253" s="1" t="s">
        <v>29</v>
      </c>
      <c r="F253" s="30" t="s">
        <v>148</v>
      </c>
      <c r="G253" s="30" t="s">
        <v>142</v>
      </c>
      <c r="H253" s="6">
        <f t="shared" si="11"/>
        <v>-9600</v>
      </c>
      <c r="I253" s="25">
        <f aca="true" t="shared" si="13" ref="I253:I310">+B253/K253</f>
        <v>5</v>
      </c>
      <c r="K253" s="45">
        <v>500</v>
      </c>
    </row>
    <row r="254" spans="1:11" s="60" customFormat="1" ht="12.75">
      <c r="A254" s="14"/>
      <c r="B254" s="103">
        <f>SUM(B246:B253)</f>
        <v>9600</v>
      </c>
      <c r="C254" s="14"/>
      <c r="D254" s="14"/>
      <c r="E254" s="14" t="s">
        <v>29</v>
      </c>
      <c r="F254" s="21"/>
      <c r="G254" s="21"/>
      <c r="H254" s="58">
        <v>0</v>
      </c>
      <c r="I254" s="59">
        <f t="shared" si="13"/>
        <v>19.2</v>
      </c>
      <c r="K254" s="45">
        <v>500</v>
      </c>
    </row>
    <row r="255" spans="2:11" ht="12.75">
      <c r="B255" s="102"/>
      <c r="H255" s="6">
        <f t="shared" si="11"/>
        <v>0</v>
      </c>
      <c r="I255" s="25">
        <f t="shared" si="13"/>
        <v>0</v>
      </c>
      <c r="K255" s="45">
        <v>500</v>
      </c>
    </row>
    <row r="256" spans="2:11" ht="12.75">
      <c r="B256" s="102"/>
      <c r="H256" s="6">
        <f t="shared" si="11"/>
        <v>0</v>
      </c>
      <c r="I256" s="25">
        <f t="shared" si="13"/>
        <v>0</v>
      </c>
      <c r="K256" s="45">
        <v>500</v>
      </c>
    </row>
    <row r="257" spans="2:11" ht="12.75">
      <c r="B257" s="102">
        <v>8000</v>
      </c>
      <c r="C257" s="1" t="s">
        <v>36</v>
      </c>
      <c r="D257" s="15" t="s">
        <v>14</v>
      </c>
      <c r="E257" s="1" t="s">
        <v>1063</v>
      </c>
      <c r="F257" s="30" t="s">
        <v>151</v>
      </c>
      <c r="G257" s="30" t="s">
        <v>134</v>
      </c>
      <c r="H257" s="6">
        <f t="shared" si="11"/>
        <v>-8000</v>
      </c>
      <c r="I257" s="25">
        <f t="shared" si="13"/>
        <v>16</v>
      </c>
      <c r="K257" s="45">
        <v>500</v>
      </c>
    </row>
    <row r="258" spans="1:11" s="60" customFormat="1" ht="12.75">
      <c r="A258" s="14"/>
      <c r="B258" s="103">
        <v>8000</v>
      </c>
      <c r="C258" s="14" t="s">
        <v>36</v>
      </c>
      <c r="D258" s="14"/>
      <c r="E258" s="14"/>
      <c r="F258" s="21"/>
      <c r="G258" s="21"/>
      <c r="H258" s="58">
        <v>0</v>
      </c>
      <c r="I258" s="59">
        <f t="shared" si="13"/>
        <v>16</v>
      </c>
      <c r="K258" s="45">
        <v>500</v>
      </c>
    </row>
    <row r="259" spans="2:11" ht="12.75">
      <c r="B259" s="102"/>
      <c r="H259" s="6">
        <f t="shared" si="11"/>
        <v>0</v>
      </c>
      <c r="I259" s="25">
        <f t="shared" si="13"/>
        <v>0</v>
      </c>
      <c r="K259" s="45">
        <v>500</v>
      </c>
    </row>
    <row r="260" spans="2:11" ht="12.75">
      <c r="B260" s="102"/>
      <c r="H260" s="6">
        <f t="shared" si="11"/>
        <v>0</v>
      </c>
      <c r="I260" s="25">
        <f t="shared" si="13"/>
        <v>0</v>
      </c>
      <c r="K260" s="45">
        <v>500</v>
      </c>
    </row>
    <row r="261" spans="2:11" ht="12.75">
      <c r="B261" s="102">
        <v>2000</v>
      </c>
      <c r="C261" s="1" t="s">
        <v>41</v>
      </c>
      <c r="D261" s="15" t="s">
        <v>14</v>
      </c>
      <c r="E261" s="1" t="s">
        <v>1063</v>
      </c>
      <c r="F261" s="30" t="s">
        <v>148</v>
      </c>
      <c r="G261" s="30" t="s">
        <v>134</v>
      </c>
      <c r="H261" s="6">
        <f t="shared" si="11"/>
        <v>-2000</v>
      </c>
      <c r="I261" s="25">
        <f t="shared" si="13"/>
        <v>4</v>
      </c>
      <c r="K261" s="45">
        <v>500</v>
      </c>
    </row>
    <row r="262" spans="1:11" s="60" customFormat="1" ht="12.75">
      <c r="A262" s="14"/>
      <c r="B262" s="103">
        <v>2000</v>
      </c>
      <c r="C262" s="14" t="s">
        <v>41</v>
      </c>
      <c r="D262" s="14"/>
      <c r="E262" s="14"/>
      <c r="F262" s="21"/>
      <c r="G262" s="21"/>
      <c r="H262" s="58">
        <v>0</v>
      </c>
      <c r="I262" s="59">
        <f t="shared" si="13"/>
        <v>4</v>
      </c>
      <c r="K262" s="45">
        <v>500</v>
      </c>
    </row>
    <row r="263" spans="2:11" ht="12.75">
      <c r="B263" s="102"/>
      <c r="H263" s="6">
        <f t="shared" si="11"/>
        <v>0</v>
      </c>
      <c r="I263" s="25">
        <f t="shared" si="13"/>
        <v>0</v>
      </c>
      <c r="K263" s="45">
        <v>500</v>
      </c>
    </row>
    <row r="264" spans="2:11" ht="12.75">
      <c r="B264" s="102"/>
      <c r="H264" s="6">
        <f>H263-B264</f>
        <v>0</v>
      </c>
      <c r="I264" s="25">
        <f t="shared" si="13"/>
        <v>0</v>
      </c>
      <c r="K264" s="45">
        <v>500</v>
      </c>
    </row>
    <row r="265" spans="2:11" ht="12.75">
      <c r="B265" s="102"/>
      <c r="H265" s="6">
        <f>H264-B265</f>
        <v>0</v>
      </c>
      <c r="I265" s="25">
        <f t="shared" si="13"/>
        <v>0</v>
      </c>
      <c r="K265" s="45">
        <v>500</v>
      </c>
    </row>
    <row r="266" spans="2:11" ht="12.75">
      <c r="B266" s="102"/>
      <c r="H266" s="6">
        <f>H265-B266</f>
        <v>0</v>
      </c>
      <c r="I266" s="25">
        <f t="shared" si="13"/>
        <v>0</v>
      </c>
      <c r="K266" s="45">
        <v>500</v>
      </c>
    </row>
    <row r="267" spans="1:11" s="60" customFormat="1" ht="12.75">
      <c r="A267" s="14"/>
      <c r="B267" s="103">
        <f>B273+B281+B288+B293+B299+B305</f>
        <v>132000</v>
      </c>
      <c r="C267" s="57" t="s">
        <v>152</v>
      </c>
      <c r="D267" s="56" t="s">
        <v>153</v>
      </c>
      <c r="E267" s="57" t="s">
        <v>1057</v>
      </c>
      <c r="F267" s="21"/>
      <c r="G267" s="21"/>
      <c r="H267" s="58">
        <f>H266-B267</f>
        <v>-132000</v>
      </c>
      <c r="I267" s="59">
        <f t="shared" si="13"/>
        <v>264</v>
      </c>
      <c r="K267" s="45">
        <v>500</v>
      </c>
    </row>
    <row r="268" spans="2:11" ht="12.75">
      <c r="B268" s="102"/>
      <c r="H268" s="6">
        <v>0</v>
      </c>
      <c r="I268" s="25">
        <f t="shared" si="13"/>
        <v>0</v>
      </c>
      <c r="K268" s="45">
        <v>500</v>
      </c>
    </row>
    <row r="269" spans="2:11" ht="12.75">
      <c r="B269" s="102">
        <v>4000</v>
      </c>
      <c r="C269" s="1" t="s">
        <v>0</v>
      </c>
      <c r="D269" s="1" t="s">
        <v>14</v>
      </c>
      <c r="E269" s="1" t="s">
        <v>116</v>
      </c>
      <c r="F269" s="281" t="s">
        <v>154</v>
      </c>
      <c r="G269" s="30" t="s">
        <v>155</v>
      </c>
      <c r="H269" s="6">
        <f>H268-B269</f>
        <v>-4000</v>
      </c>
      <c r="I269" s="25">
        <f t="shared" si="13"/>
        <v>8</v>
      </c>
      <c r="K269" s="45">
        <v>500</v>
      </c>
    </row>
    <row r="270" spans="2:11" ht="12.75">
      <c r="B270" s="102">
        <v>5000</v>
      </c>
      <c r="C270" s="1" t="s">
        <v>0</v>
      </c>
      <c r="D270" s="1" t="s">
        <v>14</v>
      </c>
      <c r="E270" s="1" t="s">
        <v>116</v>
      </c>
      <c r="F270" s="281" t="s">
        <v>156</v>
      </c>
      <c r="G270" s="30" t="s">
        <v>157</v>
      </c>
      <c r="H270" s="6">
        <f>H269-B270</f>
        <v>-9000</v>
      </c>
      <c r="I270" s="25">
        <f t="shared" si="13"/>
        <v>10</v>
      </c>
      <c r="K270" s="45">
        <v>500</v>
      </c>
    </row>
    <row r="271" spans="2:11" ht="12.75">
      <c r="B271" s="102">
        <v>6000</v>
      </c>
      <c r="C271" s="1" t="s">
        <v>0</v>
      </c>
      <c r="D271" s="1" t="s">
        <v>14</v>
      </c>
      <c r="E271" s="1" t="s">
        <v>116</v>
      </c>
      <c r="F271" s="281" t="s">
        <v>158</v>
      </c>
      <c r="G271" s="30" t="s">
        <v>159</v>
      </c>
      <c r="H271" s="6">
        <f>H270-B271</f>
        <v>-15000</v>
      </c>
      <c r="I271" s="25">
        <f t="shared" si="13"/>
        <v>12</v>
      </c>
      <c r="K271" s="45">
        <v>500</v>
      </c>
    </row>
    <row r="272" spans="2:11" ht="12.75">
      <c r="B272" s="102">
        <v>5000</v>
      </c>
      <c r="C272" s="1" t="s">
        <v>0</v>
      </c>
      <c r="D272" s="1" t="s">
        <v>14</v>
      </c>
      <c r="E272" s="1" t="s">
        <v>116</v>
      </c>
      <c r="F272" s="281" t="s">
        <v>160</v>
      </c>
      <c r="G272" s="30" t="s">
        <v>161</v>
      </c>
      <c r="H272" s="6">
        <f>H271-B272</f>
        <v>-20000</v>
      </c>
      <c r="I272" s="25">
        <f t="shared" si="13"/>
        <v>10</v>
      </c>
      <c r="K272" s="45">
        <v>500</v>
      </c>
    </row>
    <row r="273" spans="1:11" s="60" customFormat="1" ht="12.75">
      <c r="A273" s="14"/>
      <c r="B273" s="103">
        <f>SUM(B269:B272)</f>
        <v>20000</v>
      </c>
      <c r="C273" s="14" t="s">
        <v>0</v>
      </c>
      <c r="D273" s="14"/>
      <c r="E273" s="14"/>
      <c r="F273" s="68"/>
      <c r="G273" s="21"/>
      <c r="H273" s="58">
        <v>0</v>
      </c>
      <c r="I273" s="59">
        <f t="shared" si="13"/>
        <v>40</v>
      </c>
      <c r="K273" s="45">
        <v>500</v>
      </c>
    </row>
    <row r="274" spans="2:11" ht="12.75">
      <c r="B274" s="102"/>
      <c r="F274" s="281"/>
      <c r="H274" s="6">
        <f aca="true" t="shared" si="14" ref="H274:H280">H273-B274</f>
        <v>0</v>
      </c>
      <c r="I274" s="25">
        <f t="shared" si="13"/>
        <v>0</v>
      </c>
      <c r="K274" s="45">
        <v>500</v>
      </c>
    </row>
    <row r="275" spans="2:11" ht="12.75">
      <c r="B275" s="102"/>
      <c r="F275" s="281"/>
      <c r="H275" s="6">
        <f t="shared" si="14"/>
        <v>0</v>
      </c>
      <c r="I275" s="25">
        <f t="shared" si="13"/>
        <v>0</v>
      </c>
      <c r="K275" s="45">
        <v>500</v>
      </c>
    </row>
    <row r="276" spans="2:11" ht="12.75">
      <c r="B276" s="254">
        <v>3000</v>
      </c>
      <c r="C276" s="15" t="s">
        <v>144</v>
      </c>
      <c r="D276" s="1" t="s">
        <v>14</v>
      </c>
      <c r="E276" s="1" t="s">
        <v>1063</v>
      </c>
      <c r="F276" s="281" t="s">
        <v>162</v>
      </c>
      <c r="G276" s="30" t="s">
        <v>155</v>
      </c>
      <c r="H276" s="6">
        <f t="shared" si="14"/>
        <v>-3000</v>
      </c>
      <c r="I276" s="25">
        <f>+B276/K276</f>
        <v>6</v>
      </c>
      <c r="K276" s="45">
        <v>500</v>
      </c>
    </row>
    <row r="277" spans="2:11" ht="12.75">
      <c r="B277" s="102">
        <v>1000</v>
      </c>
      <c r="C277" s="1" t="s">
        <v>163</v>
      </c>
      <c r="D277" s="1" t="s">
        <v>14</v>
      </c>
      <c r="E277" s="1" t="s">
        <v>1063</v>
      </c>
      <c r="F277" s="30" t="s">
        <v>164</v>
      </c>
      <c r="G277" s="30" t="s">
        <v>157</v>
      </c>
      <c r="H277" s="6">
        <f t="shared" si="14"/>
        <v>-4000</v>
      </c>
      <c r="I277" s="25">
        <f t="shared" si="13"/>
        <v>2</v>
      </c>
      <c r="K277" s="45">
        <v>500</v>
      </c>
    </row>
    <row r="278" spans="2:11" ht="12.75">
      <c r="B278" s="102">
        <v>15000</v>
      </c>
      <c r="C278" s="1" t="s">
        <v>165</v>
      </c>
      <c r="D278" s="1" t="s">
        <v>14</v>
      </c>
      <c r="E278" s="1" t="s">
        <v>1063</v>
      </c>
      <c r="F278" s="30" t="s">
        <v>164</v>
      </c>
      <c r="G278" s="30" t="s">
        <v>157</v>
      </c>
      <c r="H278" s="6">
        <f t="shared" si="14"/>
        <v>-19000</v>
      </c>
      <c r="I278" s="25">
        <f t="shared" si="13"/>
        <v>30</v>
      </c>
      <c r="K278" s="45">
        <v>500</v>
      </c>
    </row>
    <row r="279" spans="2:11" ht="12.75">
      <c r="B279" s="102">
        <v>1000</v>
      </c>
      <c r="C279" s="1" t="s">
        <v>166</v>
      </c>
      <c r="D279" s="1" t="s">
        <v>14</v>
      </c>
      <c r="E279" s="1" t="s">
        <v>1063</v>
      </c>
      <c r="F279" s="30" t="s">
        <v>164</v>
      </c>
      <c r="G279" s="30" t="s">
        <v>157</v>
      </c>
      <c r="H279" s="6">
        <f t="shared" si="14"/>
        <v>-20000</v>
      </c>
      <c r="I279" s="25">
        <f t="shared" si="13"/>
        <v>2</v>
      </c>
      <c r="K279" s="45">
        <v>500</v>
      </c>
    </row>
    <row r="280" spans="2:11" ht="12.75">
      <c r="B280" s="102">
        <v>3000</v>
      </c>
      <c r="C280" s="1" t="s">
        <v>167</v>
      </c>
      <c r="D280" s="1" t="s">
        <v>14</v>
      </c>
      <c r="E280" s="1" t="s">
        <v>1063</v>
      </c>
      <c r="F280" s="281" t="s">
        <v>168</v>
      </c>
      <c r="G280" s="30" t="s">
        <v>161</v>
      </c>
      <c r="H280" s="6">
        <f t="shared" si="14"/>
        <v>-23000</v>
      </c>
      <c r="I280" s="25">
        <f t="shared" si="13"/>
        <v>6</v>
      </c>
      <c r="K280" s="45">
        <v>500</v>
      </c>
    </row>
    <row r="281" spans="1:11" s="60" customFormat="1" ht="12.75">
      <c r="A281" s="14"/>
      <c r="B281" s="103">
        <f>SUM(B276:B280)</f>
        <v>23000</v>
      </c>
      <c r="C281" s="14" t="s">
        <v>34</v>
      </c>
      <c r="D281" s="14"/>
      <c r="E281" s="14"/>
      <c r="F281" s="21"/>
      <c r="G281" s="21"/>
      <c r="H281" s="58">
        <v>0</v>
      </c>
      <c r="I281" s="59">
        <f t="shared" si="13"/>
        <v>46</v>
      </c>
      <c r="K281" s="45">
        <v>500</v>
      </c>
    </row>
    <row r="282" spans="2:11" ht="12.75">
      <c r="B282" s="102"/>
      <c r="H282" s="6">
        <f aca="true" t="shared" si="15" ref="H282:H342">H281-B282</f>
        <v>0</v>
      </c>
      <c r="I282" s="25">
        <f t="shared" si="13"/>
        <v>0</v>
      </c>
      <c r="K282" s="45">
        <v>500</v>
      </c>
    </row>
    <row r="283" spans="2:11" ht="12.75">
      <c r="B283" s="102"/>
      <c r="H283" s="6">
        <f t="shared" si="15"/>
        <v>0</v>
      </c>
      <c r="I283" s="25">
        <f t="shared" si="13"/>
        <v>0</v>
      </c>
      <c r="K283" s="45">
        <v>500</v>
      </c>
    </row>
    <row r="284" spans="2:11" ht="12.75">
      <c r="B284" s="102">
        <v>2000</v>
      </c>
      <c r="C284" s="1" t="s">
        <v>35</v>
      </c>
      <c r="D284" s="1" t="s">
        <v>14</v>
      </c>
      <c r="E284" s="1" t="s">
        <v>29</v>
      </c>
      <c r="F284" s="30" t="s">
        <v>164</v>
      </c>
      <c r="G284" s="30" t="s">
        <v>157</v>
      </c>
      <c r="H284" s="6">
        <f t="shared" si="15"/>
        <v>-2000</v>
      </c>
      <c r="I284" s="25">
        <f t="shared" si="13"/>
        <v>4</v>
      </c>
      <c r="K284" s="45">
        <v>500</v>
      </c>
    </row>
    <row r="285" spans="2:11" ht="12.75">
      <c r="B285" s="102">
        <v>2000</v>
      </c>
      <c r="C285" s="1" t="s">
        <v>35</v>
      </c>
      <c r="D285" s="1" t="s">
        <v>14</v>
      </c>
      <c r="E285" s="1" t="s">
        <v>29</v>
      </c>
      <c r="F285" s="30" t="s">
        <v>164</v>
      </c>
      <c r="G285" s="30" t="s">
        <v>159</v>
      </c>
      <c r="H285" s="6">
        <f t="shared" si="15"/>
        <v>-4000</v>
      </c>
      <c r="I285" s="25">
        <f t="shared" si="13"/>
        <v>4</v>
      </c>
      <c r="K285" s="45">
        <v>500</v>
      </c>
    </row>
    <row r="286" spans="2:11" ht="12.75">
      <c r="B286" s="102">
        <v>1500</v>
      </c>
      <c r="C286" s="1" t="s">
        <v>35</v>
      </c>
      <c r="D286" s="1" t="s">
        <v>14</v>
      </c>
      <c r="E286" s="1" t="s">
        <v>29</v>
      </c>
      <c r="F286" s="30" t="s">
        <v>164</v>
      </c>
      <c r="G286" s="30" t="s">
        <v>159</v>
      </c>
      <c r="H286" s="6">
        <f t="shared" si="15"/>
        <v>-5500</v>
      </c>
      <c r="I286" s="25">
        <f t="shared" si="13"/>
        <v>3</v>
      </c>
      <c r="K286" s="45">
        <v>500</v>
      </c>
    </row>
    <row r="287" spans="1:11" s="18" customFormat="1" ht="12.75">
      <c r="A287" s="15"/>
      <c r="B287" s="254">
        <v>1500</v>
      </c>
      <c r="C287" s="15" t="s">
        <v>35</v>
      </c>
      <c r="D287" s="15" t="s">
        <v>14</v>
      </c>
      <c r="E287" s="15" t="s">
        <v>29</v>
      </c>
      <c r="F287" s="33" t="s">
        <v>164</v>
      </c>
      <c r="G287" s="33" t="s">
        <v>159</v>
      </c>
      <c r="H287" s="32">
        <f t="shared" si="15"/>
        <v>-7000</v>
      </c>
      <c r="I287" s="44">
        <f t="shared" si="13"/>
        <v>3</v>
      </c>
      <c r="K287" s="45">
        <v>500</v>
      </c>
    </row>
    <row r="288" spans="1:11" s="60" customFormat="1" ht="12.75">
      <c r="A288" s="14"/>
      <c r="B288" s="103">
        <f>SUM(B284:B287)</f>
        <v>7000</v>
      </c>
      <c r="C288" s="14"/>
      <c r="D288" s="14"/>
      <c r="E288" s="14" t="s">
        <v>29</v>
      </c>
      <c r="F288" s="21"/>
      <c r="G288" s="21"/>
      <c r="H288" s="58">
        <v>0</v>
      </c>
      <c r="I288" s="59">
        <f t="shared" si="13"/>
        <v>14</v>
      </c>
      <c r="K288" s="45">
        <v>500</v>
      </c>
    </row>
    <row r="289" spans="2:11" ht="12.75">
      <c r="B289" s="102"/>
      <c r="H289" s="6">
        <f t="shared" si="15"/>
        <v>0</v>
      </c>
      <c r="I289" s="25">
        <f t="shared" si="13"/>
        <v>0</v>
      </c>
      <c r="K289" s="45">
        <v>500</v>
      </c>
    </row>
    <row r="290" spans="2:11" ht="12.75">
      <c r="B290" s="102"/>
      <c r="H290" s="6">
        <f t="shared" si="15"/>
        <v>0</v>
      </c>
      <c r="I290" s="25">
        <f t="shared" si="13"/>
        <v>0</v>
      </c>
      <c r="K290" s="45">
        <v>500</v>
      </c>
    </row>
    <row r="291" spans="2:11" ht="12.75">
      <c r="B291" s="254">
        <v>8000</v>
      </c>
      <c r="C291" s="15" t="s">
        <v>36</v>
      </c>
      <c r="D291" s="15" t="s">
        <v>14</v>
      </c>
      <c r="E291" s="15" t="s">
        <v>1063</v>
      </c>
      <c r="F291" s="39" t="s">
        <v>169</v>
      </c>
      <c r="G291" s="33" t="s">
        <v>157</v>
      </c>
      <c r="H291" s="6">
        <f t="shared" si="15"/>
        <v>-8000</v>
      </c>
      <c r="I291" s="25">
        <f t="shared" si="13"/>
        <v>16</v>
      </c>
      <c r="K291" s="45">
        <v>500</v>
      </c>
    </row>
    <row r="292" spans="2:11" ht="12.75">
      <c r="B292" s="254">
        <v>8000</v>
      </c>
      <c r="C292" s="15" t="s">
        <v>36</v>
      </c>
      <c r="D292" s="15" t="s">
        <v>14</v>
      </c>
      <c r="E292" s="15" t="s">
        <v>1063</v>
      </c>
      <c r="F292" s="39" t="s">
        <v>170</v>
      </c>
      <c r="G292" s="33" t="s">
        <v>159</v>
      </c>
      <c r="H292" s="6">
        <f t="shared" si="15"/>
        <v>-16000</v>
      </c>
      <c r="I292" s="25">
        <f t="shared" si="13"/>
        <v>16</v>
      </c>
      <c r="K292" s="45">
        <v>500</v>
      </c>
    </row>
    <row r="293" spans="1:11" s="60" customFormat="1" ht="12.75">
      <c r="A293" s="14"/>
      <c r="B293" s="103">
        <f>SUM(B291:B292)</f>
        <v>16000</v>
      </c>
      <c r="C293" s="14" t="s">
        <v>36</v>
      </c>
      <c r="D293" s="14"/>
      <c r="E293" s="14"/>
      <c r="F293" s="21"/>
      <c r="G293" s="21"/>
      <c r="H293" s="58">
        <v>0</v>
      </c>
      <c r="I293" s="59">
        <f t="shared" si="13"/>
        <v>32</v>
      </c>
      <c r="K293" s="45">
        <v>500</v>
      </c>
    </row>
    <row r="294" spans="2:11" ht="12.75">
      <c r="B294" s="102"/>
      <c r="H294" s="6">
        <f t="shared" si="15"/>
        <v>0</v>
      </c>
      <c r="I294" s="25">
        <f t="shared" si="13"/>
        <v>0</v>
      </c>
      <c r="K294" s="45">
        <v>500</v>
      </c>
    </row>
    <row r="295" spans="2:11" ht="12.75">
      <c r="B295" s="102"/>
      <c r="H295" s="6">
        <f t="shared" si="15"/>
        <v>0</v>
      </c>
      <c r="I295" s="25">
        <f t="shared" si="13"/>
        <v>0</v>
      </c>
      <c r="K295" s="45">
        <v>500</v>
      </c>
    </row>
    <row r="296" spans="2:11" ht="12.75">
      <c r="B296" s="102">
        <v>2000</v>
      </c>
      <c r="C296" s="1" t="s">
        <v>41</v>
      </c>
      <c r="D296" s="1" t="s">
        <v>14</v>
      </c>
      <c r="E296" s="1" t="s">
        <v>1063</v>
      </c>
      <c r="F296" s="30" t="s">
        <v>164</v>
      </c>
      <c r="G296" s="30" t="s">
        <v>157</v>
      </c>
      <c r="H296" s="6">
        <f t="shared" si="15"/>
        <v>-2000</v>
      </c>
      <c r="I296" s="25">
        <f t="shared" si="13"/>
        <v>4</v>
      </c>
      <c r="K296" s="45">
        <v>500</v>
      </c>
    </row>
    <row r="297" spans="2:11" ht="12.75">
      <c r="B297" s="102">
        <v>2000</v>
      </c>
      <c r="C297" s="1" t="s">
        <v>41</v>
      </c>
      <c r="D297" s="1" t="s">
        <v>14</v>
      </c>
      <c r="E297" s="1" t="s">
        <v>1063</v>
      </c>
      <c r="F297" s="30" t="s">
        <v>164</v>
      </c>
      <c r="G297" s="30" t="s">
        <v>159</v>
      </c>
      <c r="H297" s="6">
        <f t="shared" si="15"/>
        <v>-4000</v>
      </c>
      <c r="I297" s="25">
        <f t="shared" si="13"/>
        <v>4</v>
      </c>
      <c r="K297" s="45">
        <v>500</v>
      </c>
    </row>
    <row r="298" spans="2:11" ht="12.75">
      <c r="B298" s="102">
        <v>2000</v>
      </c>
      <c r="C298" s="1" t="s">
        <v>41</v>
      </c>
      <c r="D298" s="1" t="s">
        <v>14</v>
      </c>
      <c r="E298" s="1" t="s">
        <v>1063</v>
      </c>
      <c r="F298" s="30" t="s">
        <v>164</v>
      </c>
      <c r="G298" s="30" t="s">
        <v>161</v>
      </c>
      <c r="H298" s="6">
        <f t="shared" si="15"/>
        <v>-6000</v>
      </c>
      <c r="I298" s="25">
        <f t="shared" si="13"/>
        <v>4</v>
      </c>
      <c r="K298" s="45">
        <v>500</v>
      </c>
    </row>
    <row r="299" spans="1:11" s="60" customFormat="1" ht="12.75">
      <c r="A299" s="14"/>
      <c r="B299" s="103">
        <f>SUM(B296:B298)</f>
        <v>6000</v>
      </c>
      <c r="C299" s="14" t="s">
        <v>41</v>
      </c>
      <c r="D299" s="14"/>
      <c r="E299" s="14"/>
      <c r="F299" s="21"/>
      <c r="G299" s="21"/>
      <c r="H299" s="58">
        <v>0</v>
      </c>
      <c r="I299" s="59">
        <f t="shared" si="13"/>
        <v>12</v>
      </c>
      <c r="K299" s="45">
        <v>500</v>
      </c>
    </row>
    <row r="300" spans="2:11" ht="12.75">
      <c r="B300" s="102"/>
      <c r="H300" s="6">
        <f t="shared" si="15"/>
        <v>0</v>
      </c>
      <c r="I300" s="25">
        <f t="shared" si="13"/>
        <v>0</v>
      </c>
      <c r="K300" s="45">
        <v>500</v>
      </c>
    </row>
    <row r="301" spans="2:11" ht="12.75">
      <c r="B301" s="102"/>
      <c r="H301" s="6">
        <f t="shared" si="15"/>
        <v>0</v>
      </c>
      <c r="I301" s="25">
        <f t="shared" si="13"/>
        <v>0</v>
      </c>
      <c r="K301" s="45">
        <v>500</v>
      </c>
    </row>
    <row r="302" spans="2:11" ht="12.75">
      <c r="B302" s="254">
        <v>20000</v>
      </c>
      <c r="C302" s="15" t="s">
        <v>173</v>
      </c>
      <c r="D302" s="1" t="s">
        <v>14</v>
      </c>
      <c r="E302" s="1" t="s">
        <v>171</v>
      </c>
      <c r="F302" s="281" t="s">
        <v>172</v>
      </c>
      <c r="G302" s="30" t="s">
        <v>157</v>
      </c>
      <c r="H302" s="6">
        <f t="shared" si="15"/>
        <v>-20000</v>
      </c>
      <c r="I302" s="25">
        <f t="shared" si="13"/>
        <v>40</v>
      </c>
      <c r="K302" s="45">
        <v>500</v>
      </c>
    </row>
    <row r="303" spans="2:11" ht="12.75">
      <c r="B303" s="254">
        <v>20000</v>
      </c>
      <c r="C303" s="15" t="s">
        <v>173</v>
      </c>
      <c r="D303" s="1" t="s">
        <v>14</v>
      </c>
      <c r="E303" s="1" t="s">
        <v>171</v>
      </c>
      <c r="F303" s="281" t="s">
        <v>158</v>
      </c>
      <c r="G303" s="30" t="s">
        <v>159</v>
      </c>
      <c r="H303" s="6">
        <f t="shared" si="15"/>
        <v>-40000</v>
      </c>
      <c r="I303" s="25">
        <f t="shared" si="13"/>
        <v>40</v>
      </c>
      <c r="K303" s="45">
        <v>500</v>
      </c>
    </row>
    <row r="304" spans="2:11" ht="12.75">
      <c r="B304" s="254">
        <v>20000</v>
      </c>
      <c r="C304" s="15" t="s">
        <v>173</v>
      </c>
      <c r="D304" s="1" t="s">
        <v>14</v>
      </c>
      <c r="E304" s="1" t="s">
        <v>171</v>
      </c>
      <c r="F304" s="281" t="s">
        <v>174</v>
      </c>
      <c r="G304" s="30" t="s">
        <v>161</v>
      </c>
      <c r="H304" s="6">
        <f t="shared" si="15"/>
        <v>-60000</v>
      </c>
      <c r="I304" s="25">
        <f t="shared" si="13"/>
        <v>40</v>
      </c>
      <c r="K304" s="45">
        <v>500</v>
      </c>
    </row>
    <row r="305" spans="1:11" s="60" customFormat="1" ht="12.75">
      <c r="A305" s="14"/>
      <c r="B305" s="103">
        <f>SUM(B302:B304)</f>
        <v>60000</v>
      </c>
      <c r="C305" s="14"/>
      <c r="D305" s="14"/>
      <c r="E305" s="14" t="s">
        <v>171</v>
      </c>
      <c r="F305" s="21"/>
      <c r="G305" s="21"/>
      <c r="H305" s="58">
        <v>0</v>
      </c>
      <c r="I305" s="59">
        <f t="shared" si="13"/>
        <v>120</v>
      </c>
      <c r="K305" s="45">
        <v>500</v>
      </c>
    </row>
    <row r="306" spans="2:11" ht="12.75">
      <c r="B306" s="102"/>
      <c r="H306" s="6">
        <f t="shared" si="15"/>
        <v>0</v>
      </c>
      <c r="I306" s="25">
        <f t="shared" si="13"/>
        <v>0</v>
      </c>
      <c r="K306" s="45">
        <v>500</v>
      </c>
    </row>
    <row r="307" spans="2:11" ht="12.75">
      <c r="B307" s="102"/>
      <c r="H307" s="6">
        <f t="shared" si="15"/>
        <v>0</v>
      </c>
      <c r="I307" s="25">
        <f t="shared" si="13"/>
        <v>0</v>
      </c>
      <c r="K307" s="45">
        <v>500</v>
      </c>
    </row>
    <row r="308" spans="2:11" ht="12.75">
      <c r="B308" s="102"/>
      <c r="H308" s="6">
        <f t="shared" si="15"/>
        <v>0</v>
      </c>
      <c r="I308" s="25">
        <f t="shared" si="13"/>
        <v>0</v>
      </c>
      <c r="K308" s="45">
        <v>500</v>
      </c>
    </row>
    <row r="309" spans="2:11" ht="12.75">
      <c r="B309" s="102"/>
      <c r="H309" s="6">
        <f t="shared" si="15"/>
        <v>0</v>
      </c>
      <c r="I309" s="25">
        <f t="shared" si="13"/>
        <v>0</v>
      </c>
      <c r="K309" s="45">
        <v>500</v>
      </c>
    </row>
    <row r="310" spans="1:11" s="60" customFormat="1" ht="12.75">
      <c r="A310" s="14"/>
      <c r="B310" s="103">
        <f>B314+B321+B328+B333+B337</f>
        <v>25000</v>
      </c>
      <c r="C310" s="57" t="s">
        <v>175</v>
      </c>
      <c r="D310" s="56" t="s">
        <v>176</v>
      </c>
      <c r="E310" s="57" t="s">
        <v>177</v>
      </c>
      <c r="F310" s="21"/>
      <c r="G310" s="21"/>
      <c r="H310" s="58">
        <f t="shared" si="15"/>
        <v>-25000</v>
      </c>
      <c r="I310" s="59">
        <f t="shared" si="13"/>
        <v>50</v>
      </c>
      <c r="K310" s="45">
        <v>500</v>
      </c>
    </row>
    <row r="311" spans="2:11" ht="12.75">
      <c r="B311" s="102"/>
      <c r="H311" s="6">
        <v>0</v>
      </c>
      <c r="I311" s="25">
        <f>+B312/K311</f>
        <v>10</v>
      </c>
      <c r="K311" s="45">
        <v>500</v>
      </c>
    </row>
    <row r="312" spans="2:11" ht="12.75">
      <c r="B312" s="102">
        <v>5000</v>
      </c>
      <c r="C312" s="1" t="s">
        <v>0</v>
      </c>
      <c r="D312" s="1" t="s">
        <v>14</v>
      </c>
      <c r="E312" s="1" t="s">
        <v>116</v>
      </c>
      <c r="F312" s="281" t="s">
        <v>178</v>
      </c>
      <c r="G312" s="30" t="s">
        <v>179</v>
      </c>
      <c r="H312" s="6">
        <f t="shared" si="15"/>
        <v>-5000</v>
      </c>
      <c r="I312" s="25">
        <f>+B313/K312</f>
        <v>5</v>
      </c>
      <c r="K312" s="45">
        <v>500</v>
      </c>
    </row>
    <row r="313" spans="2:11" ht="12.75">
      <c r="B313" s="102">
        <v>2500</v>
      </c>
      <c r="C313" s="1" t="s">
        <v>0</v>
      </c>
      <c r="D313" s="1" t="s">
        <v>14</v>
      </c>
      <c r="E313" s="1" t="s">
        <v>116</v>
      </c>
      <c r="F313" s="281" t="s">
        <v>180</v>
      </c>
      <c r="G313" s="30" t="s">
        <v>181</v>
      </c>
      <c r="H313" s="6">
        <f t="shared" si="15"/>
        <v>-7500</v>
      </c>
      <c r="I313" s="25">
        <f>+B314/K313</f>
        <v>15</v>
      </c>
      <c r="K313" s="45">
        <v>500</v>
      </c>
    </row>
    <row r="314" spans="1:11" s="60" customFormat="1" ht="12.75">
      <c r="A314" s="14"/>
      <c r="B314" s="103">
        <f>SUM(B312:B313)</f>
        <v>7500</v>
      </c>
      <c r="C314" s="14" t="s">
        <v>0</v>
      </c>
      <c r="D314" s="14"/>
      <c r="E314" s="14"/>
      <c r="F314" s="21"/>
      <c r="G314" s="21"/>
      <c r="H314" s="58">
        <v>0</v>
      </c>
      <c r="I314" s="59">
        <f aca="true" t="shared" si="16" ref="I314:I394">+B314/K314</f>
        <v>15</v>
      </c>
      <c r="K314" s="45">
        <v>500</v>
      </c>
    </row>
    <row r="315" spans="2:11" ht="12.75">
      <c r="B315" s="102"/>
      <c r="H315" s="6">
        <f t="shared" si="15"/>
        <v>0</v>
      </c>
      <c r="I315" s="25">
        <f t="shared" si="16"/>
        <v>0</v>
      </c>
      <c r="K315" s="45">
        <v>500</v>
      </c>
    </row>
    <row r="316" spans="2:11" ht="12.75">
      <c r="B316" s="102"/>
      <c r="H316" s="6">
        <f t="shared" si="15"/>
        <v>0</v>
      </c>
      <c r="I316" s="25">
        <f t="shared" si="16"/>
        <v>0</v>
      </c>
      <c r="K316" s="45">
        <v>500</v>
      </c>
    </row>
    <row r="317" spans="2:11" ht="12.75">
      <c r="B317" s="102">
        <v>5000</v>
      </c>
      <c r="C317" s="1" t="s">
        <v>182</v>
      </c>
      <c r="D317" s="1" t="s">
        <v>14</v>
      </c>
      <c r="E317" s="1" t="s">
        <v>1063</v>
      </c>
      <c r="F317" s="281" t="s">
        <v>183</v>
      </c>
      <c r="G317" s="30" t="s">
        <v>179</v>
      </c>
      <c r="H317" s="6">
        <f t="shared" si="15"/>
        <v>-5000</v>
      </c>
      <c r="I317" s="25">
        <f t="shared" si="16"/>
        <v>10</v>
      </c>
      <c r="K317" s="45">
        <v>500</v>
      </c>
    </row>
    <row r="318" spans="2:11" ht="12.75">
      <c r="B318" s="102">
        <v>1500</v>
      </c>
      <c r="C318" s="1" t="s">
        <v>184</v>
      </c>
      <c r="D318" s="1" t="s">
        <v>14</v>
      </c>
      <c r="E318" s="1" t="s">
        <v>1063</v>
      </c>
      <c r="F318" s="30" t="s">
        <v>185</v>
      </c>
      <c r="G318" s="30" t="s">
        <v>181</v>
      </c>
      <c r="H318" s="6">
        <f t="shared" si="15"/>
        <v>-6500</v>
      </c>
      <c r="I318" s="25">
        <f t="shared" si="16"/>
        <v>3</v>
      </c>
      <c r="K318" s="45">
        <v>500</v>
      </c>
    </row>
    <row r="319" spans="2:11" ht="12.75">
      <c r="B319" s="102">
        <v>1500</v>
      </c>
      <c r="C319" s="1" t="s">
        <v>186</v>
      </c>
      <c r="D319" s="1" t="s">
        <v>14</v>
      </c>
      <c r="E319" s="1" t="s">
        <v>1063</v>
      </c>
      <c r="F319" s="30" t="s">
        <v>185</v>
      </c>
      <c r="G319" s="30" t="s">
        <v>181</v>
      </c>
      <c r="H319" s="6">
        <f t="shared" si="15"/>
        <v>-8000</v>
      </c>
      <c r="I319" s="25">
        <f t="shared" si="16"/>
        <v>3</v>
      </c>
      <c r="K319" s="45">
        <v>500</v>
      </c>
    </row>
    <row r="320" spans="2:11" ht="12.75">
      <c r="B320" s="102">
        <v>1000</v>
      </c>
      <c r="C320" s="1" t="s">
        <v>187</v>
      </c>
      <c r="D320" s="1" t="s">
        <v>14</v>
      </c>
      <c r="E320" s="1" t="s">
        <v>1063</v>
      </c>
      <c r="F320" s="30" t="s">
        <v>185</v>
      </c>
      <c r="G320" s="30" t="s">
        <v>181</v>
      </c>
      <c r="H320" s="6">
        <f t="shared" si="15"/>
        <v>-9000</v>
      </c>
      <c r="I320" s="25">
        <f t="shared" si="16"/>
        <v>2</v>
      </c>
      <c r="K320" s="45">
        <v>500</v>
      </c>
    </row>
    <row r="321" spans="1:11" s="60" customFormat="1" ht="12.75">
      <c r="A321" s="14"/>
      <c r="B321" s="103">
        <f>SUM(B317:B320)</f>
        <v>9000</v>
      </c>
      <c r="C321" s="14" t="s">
        <v>34</v>
      </c>
      <c r="D321" s="14"/>
      <c r="E321" s="14"/>
      <c r="F321" s="21"/>
      <c r="G321" s="21"/>
      <c r="H321" s="58">
        <v>0</v>
      </c>
      <c r="I321" s="59">
        <f t="shared" si="16"/>
        <v>18</v>
      </c>
      <c r="K321" s="45">
        <v>500</v>
      </c>
    </row>
    <row r="322" spans="2:11" ht="12.75">
      <c r="B322" s="102"/>
      <c r="H322" s="6">
        <f t="shared" si="15"/>
        <v>0</v>
      </c>
      <c r="I322" s="25">
        <f t="shared" si="16"/>
        <v>0</v>
      </c>
      <c r="K322" s="45">
        <v>500</v>
      </c>
    </row>
    <row r="323" spans="2:11" ht="12.75">
      <c r="B323" s="102"/>
      <c r="H323" s="6">
        <f t="shared" si="15"/>
        <v>0</v>
      </c>
      <c r="I323" s="25">
        <f t="shared" si="16"/>
        <v>0</v>
      </c>
      <c r="K323" s="45">
        <v>500</v>
      </c>
    </row>
    <row r="324" spans="1:11" s="18" customFormat="1" ht="12.75">
      <c r="A324" s="15"/>
      <c r="B324" s="254">
        <v>1000</v>
      </c>
      <c r="C324" s="15" t="s">
        <v>35</v>
      </c>
      <c r="D324" s="15" t="s">
        <v>14</v>
      </c>
      <c r="E324" s="15" t="s">
        <v>29</v>
      </c>
      <c r="F324" s="33" t="s">
        <v>185</v>
      </c>
      <c r="G324" s="33" t="s">
        <v>179</v>
      </c>
      <c r="H324" s="32">
        <f t="shared" si="15"/>
        <v>-1000</v>
      </c>
      <c r="I324" s="44">
        <f t="shared" si="16"/>
        <v>2</v>
      </c>
      <c r="K324" s="45">
        <v>500</v>
      </c>
    </row>
    <row r="325" spans="1:11" s="18" customFormat="1" ht="12.75">
      <c r="A325" s="15"/>
      <c r="B325" s="254">
        <v>1000</v>
      </c>
      <c r="C325" s="15" t="s">
        <v>35</v>
      </c>
      <c r="D325" s="15" t="s">
        <v>14</v>
      </c>
      <c r="E325" s="15" t="s">
        <v>29</v>
      </c>
      <c r="F325" s="33" t="s">
        <v>185</v>
      </c>
      <c r="G325" s="33" t="s">
        <v>179</v>
      </c>
      <c r="H325" s="32">
        <f t="shared" si="15"/>
        <v>-2000</v>
      </c>
      <c r="I325" s="44">
        <f t="shared" si="16"/>
        <v>2</v>
      </c>
      <c r="K325" s="45">
        <v>500</v>
      </c>
    </row>
    <row r="326" spans="1:11" s="18" customFormat="1" ht="12.75">
      <c r="A326" s="15"/>
      <c r="B326" s="254">
        <v>1000</v>
      </c>
      <c r="C326" s="15" t="s">
        <v>35</v>
      </c>
      <c r="D326" s="15" t="s">
        <v>14</v>
      </c>
      <c r="E326" s="15" t="s">
        <v>29</v>
      </c>
      <c r="F326" s="33" t="s">
        <v>185</v>
      </c>
      <c r="G326" s="33" t="s">
        <v>181</v>
      </c>
      <c r="H326" s="32">
        <f t="shared" si="15"/>
        <v>-3000</v>
      </c>
      <c r="I326" s="44">
        <f t="shared" si="16"/>
        <v>2</v>
      </c>
      <c r="K326" s="45">
        <v>500</v>
      </c>
    </row>
    <row r="327" spans="1:11" s="18" customFormat="1" ht="12.75">
      <c r="A327" s="15"/>
      <c r="B327" s="254">
        <v>1000</v>
      </c>
      <c r="C327" s="15" t="s">
        <v>35</v>
      </c>
      <c r="D327" s="15" t="s">
        <v>14</v>
      </c>
      <c r="E327" s="15" t="s">
        <v>29</v>
      </c>
      <c r="F327" s="33" t="s">
        <v>185</v>
      </c>
      <c r="G327" s="33" t="s">
        <v>181</v>
      </c>
      <c r="H327" s="32">
        <f t="shared" si="15"/>
        <v>-4000</v>
      </c>
      <c r="I327" s="44">
        <f t="shared" si="16"/>
        <v>2</v>
      </c>
      <c r="K327" s="45">
        <v>500</v>
      </c>
    </row>
    <row r="328" spans="1:11" s="60" customFormat="1" ht="12.75">
      <c r="A328" s="14"/>
      <c r="B328" s="103">
        <f>SUM(B324:B327)</f>
        <v>4000</v>
      </c>
      <c r="C328" s="14"/>
      <c r="D328" s="14"/>
      <c r="E328" s="14" t="s">
        <v>29</v>
      </c>
      <c r="F328" s="21"/>
      <c r="G328" s="21"/>
      <c r="H328" s="58">
        <v>0</v>
      </c>
      <c r="I328" s="59">
        <f t="shared" si="16"/>
        <v>8</v>
      </c>
      <c r="K328" s="45">
        <v>500</v>
      </c>
    </row>
    <row r="329" spans="2:11" ht="12.75">
      <c r="B329" s="102"/>
      <c r="H329" s="6">
        <f t="shared" si="15"/>
        <v>0</v>
      </c>
      <c r="I329" s="25">
        <f t="shared" si="16"/>
        <v>0</v>
      </c>
      <c r="K329" s="45">
        <v>500</v>
      </c>
    </row>
    <row r="330" spans="2:11" ht="12.75">
      <c r="B330" s="102"/>
      <c r="H330" s="6">
        <f t="shared" si="15"/>
        <v>0</v>
      </c>
      <c r="I330" s="25">
        <f t="shared" si="16"/>
        <v>0</v>
      </c>
      <c r="K330" s="45">
        <v>500</v>
      </c>
    </row>
    <row r="331" spans="2:11" ht="12.75">
      <c r="B331" s="102">
        <v>2000</v>
      </c>
      <c r="C331" s="1" t="s">
        <v>41</v>
      </c>
      <c r="D331" s="1" t="s">
        <v>14</v>
      </c>
      <c r="E331" s="1" t="s">
        <v>1063</v>
      </c>
      <c r="F331" s="30" t="s">
        <v>185</v>
      </c>
      <c r="G331" s="30" t="s">
        <v>179</v>
      </c>
      <c r="H331" s="6">
        <f t="shared" si="15"/>
        <v>-2000</v>
      </c>
      <c r="I331" s="25">
        <f t="shared" si="16"/>
        <v>4</v>
      </c>
      <c r="K331" s="45">
        <v>500</v>
      </c>
    </row>
    <row r="332" spans="2:11" ht="14.25" customHeight="1">
      <c r="B332" s="102">
        <v>2000</v>
      </c>
      <c r="C332" s="1" t="s">
        <v>41</v>
      </c>
      <c r="D332" s="1" t="s">
        <v>14</v>
      </c>
      <c r="E332" s="1" t="s">
        <v>1063</v>
      </c>
      <c r="F332" s="30" t="s">
        <v>185</v>
      </c>
      <c r="G332" s="30" t="s">
        <v>181</v>
      </c>
      <c r="H332" s="6">
        <f t="shared" si="15"/>
        <v>-4000</v>
      </c>
      <c r="I332" s="25">
        <f t="shared" si="16"/>
        <v>4</v>
      </c>
      <c r="K332" s="45">
        <v>500</v>
      </c>
    </row>
    <row r="333" spans="1:11" s="60" customFormat="1" ht="12.75">
      <c r="A333" s="14"/>
      <c r="B333" s="103">
        <f>SUM(B331:B332)</f>
        <v>4000</v>
      </c>
      <c r="C333" s="14" t="s">
        <v>41</v>
      </c>
      <c r="D333" s="14"/>
      <c r="E333" s="14"/>
      <c r="F333" s="21"/>
      <c r="G333" s="21"/>
      <c r="H333" s="58">
        <v>0</v>
      </c>
      <c r="I333" s="59">
        <f t="shared" si="16"/>
        <v>8</v>
      </c>
      <c r="K333" s="45">
        <v>500</v>
      </c>
    </row>
    <row r="334" spans="2:11" ht="12.75">
      <c r="B334" s="102"/>
      <c r="H334" s="6">
        <f t="shared" si="15"/>
        <v>0</v>
      </c>
      <c r="I334" s="25">
        <f t="shared" si="16"/>
        <v>0</v>
      </c>
      <c r="K334" s="45">
        <v>500</v>
      </c>
    </row>
    <row r="335" spans="2:11" ht="12.75">
      <c r="B335" s="102"/>
      <c r="H335" s="6">
        <f t="shared" si="15"/>
        <v>0</v>
      </c>
      <c r="I335" s="25">
        <f t="shared" si="16"/>
        <v>0</v>
      </c>
      <c r="K335" s="45">
        <v>500</v>
      </c>
    </row>
    <row r="336" spans="2:11" ht="12.75">
      <c r="B336" s="102">
        <v>500</v>
      </c>
      <c r="C336" s="1" t="s">
        <v>44</v>
      </c>
      <c r="D336" s="1" t="s">
        <v>14</v>
      </c>
      <c r="E336" s="1" t="s">
        <v>43</v>
      </c>
      <c r="F336" s="30" t="s">
        <v>185</v>
      </c>
      <c r="G336" s="30" t="s">
        <v>179</v>
      </c>
      <c r="H336" s="6">
        <f t="shared" si="15"/>
        <v>-500</v>
      </c>
      <c r="I336" s="25">
        <f t="shared" si="16"/>
        <v>1</v>
      </c>
      <c r="K336" s="45">
        <v>500</v>
      </c>
    </row>
    <row r="337" spans="1:11" s="60" customFormat="1" ht="12.75">
      <c r="A337" s="14"/>
      <c r="B337" s="103">
        <f>SUM(B336)</f>
        <v>500</v>
      </c>
      <c r="C337" s="14"/>
      <c r="D337" s="14"/>
      <c r="E337" s="14" t="s">
        <v>43</v>
      </c>
      <c r="F337" s="21"/>
      <c r="G337" s="21"/>
      <c r="H337" s="58">
        <v>0</v>
      </c>
      <c r="I337" s="59">
        <f t="shared" si="16"/>
        <v>1</v>
      </c>
      <c r="K337" s="45">
        <v>500</v>
      </c>
    </row>
    <row r="338" spans="2:11" ht="12.75">
      <c r="B338" s="102"/>
      <c r="H338" s="6">
        <f t="shared" si="15"/>
        <v>0</v>
      </c>
      <c r="I338" s="25">
        <f t="shared" si="16"/>
        <v>0</v>
      </c>
      <c r="K338" s="45">
        <v>500</v>
      </c>
    </row>
    <row r="339" spans="2:11" ht="12.75">
      <c r="B339" s="102"/>
      <c r="H339" s="6">
        <f t="shared" si="15"/>
        <v>0</v>
      </c>
      <c r="I339" s="25">
        <f t="shared" si="16"/>
        <v>0</v>
      </c>
      <c r="K339" s="45">
        <v>500</v>
      </c>
    </row>
    <row r="340" spans="2:11" ht="12.75">
      <c r="B340" s="102"/>
      <c r="H340" s="6">
        <f t="shared" si="15"/>
        <v>0</v>
      </c>
      <c r="I340" s="25">
        <f t="shared" si="16"/>
        <v>0</v>
      </c>
      <c r="K340" s="45">
        <v>500</v>
      </c>
    </row>
    <row r="341" spans="2:11" ht="12.75">
      <c r="B341" s="102"/>
      <c r="H341" s="6">
        <f t="shared" si="15"/>
        <v>0</v>
      </c>
      <c r="I341" s="25">
        <f t="shared" si="16"/>
        <v>0</v>
      </c>
      <c r="K341" s="45">
        <v>500</v>
      </c>
    </row>
    <row r="342" spans="1:11" s="60" customFormat="1" ht="12.75">
      <c r="A342" s="14"/>
      <c r="B342" s="103">
        <f>B346+B355+B362+B367</f>
        <v>21500</v>
      </c>
      <c r="C342" s="57" t="s">
        <v>188</v>
      </c>
      <c r="D342" s="56" t="s">
        <v>189</v>
      </c>
      <c r="E342" s="57" t="s">
        <v>190</v>
      </c>
      <c r="F342" s="21"/>
      <c r="G342" s="21"/>
      <c r="H342" s="58">
        <f t="shared" si="15"/>
        <v>-21500</v>
      </c>
      <c r="I342" s="59">
        <f t="shared" si="16"/>
        <v>43</v>
      </c>
      <c r="K342" s="45">
        <v>500</v>
      </c>
    </row>
    <row r="343" spans="2:11" ht="12.75">
      <c r="B343" s="102"/>
      <c r="H343" s="6">
        <v>0</v>
      </c>
      <c r="I343" s="25">
        <f t="shared" si="16"/>
        <v>0</v>
      </c>
      <c r="K343" s="45">
        <v>500</v>
      </c>
    </row>
    <row r="344" spans="2:11" ht="12.75">
      <c r="B344" s="102">
        <v>5000</v>
      </c>
      <c r="C344" s="1" t="s">
        <v>0</v>
      </c>
      <c r="D344" s="1" t="s">
        <v>14</v>
      </c>
      <c r="E344" s="1" t="s">
        <v>116</v>
      </c>
      <c r="F344" s="282" t="s">
        <v>1075</v>
      </c>
      <c r="G344" s="30" t="s">
        <v>191</v>
      </c>
      <c r="H344" s="6">
        <f aca="true" t="shared" si="17" ref="H344:H407">H343-B344</f>
        <v>-5000</v>
      </c>
      <c r="I344" s="25">
        <f t="shared" si="16"/>
        <v>10</v>
      </c>
      <c r="K344" s="45">
        <v>500</v>
      </c>
    </row>
    <row r="345" spans="2:11" ht="12.75">
      <c r="B345" s="102">
        <v>2500</v>
      </c>
      <c r="C345" s="1" t="s">
        <v>0</v>
      </c>
      <c r="D345" s="1" t="s">
        <v>14</v>
      </c>
      <c r="E345" s="1" t="s">
        <v>116</v>
      </c>
      <c r="F345" s="281" t="s">
        <v>192</v>
      </c>
      <c r="G345" s="30" t="s">
        <v>155</v>
      </c>
      <c r="H345" s="6">
        <f t="shared" si="17"/>
        <v>-7500</v>
      </c>
      <c r="I345" s="25">
        <f t="shared" si="16"/>
        <v>5</v>
      </c>
      <c r="K345" s="45">
        <v>500</v>
      </c>
    </row>
    <row r="346" spans="1:11" s="60" customFormat="1" ht="12.75">
      <c r="A346" s="14"/>
      <c r="B346" s="103">
        <f>SUM(B344:B345)</f>
        <v>7500</v>
      </c>
      <c r="C346" s="14" t="s">
        <v>0</v>
      </c>
      <c r="D346" s="14"/>
      <c r="E346" s="14"/>
      <c r="F346" s="21"/>
      <c r="G346" s="21"/>
      <c r="H346" s="58">
        <v>0</v>
      </c>
      <c r="I346" s="59">
        <f t="shared" si="16"/>
        <v>15</v>
      </c>
      <c r="K346" s="45">
        <v>500</v>
      </c>
    </row>
    <row r="347" spans="2:11" ht="12.75">
      <c r="B347" s="102"/>
      <c r="H347" s="6">
        <f t="shared" si="17"/>
        <v>0</v>
      </c>
      <c r="I347" s="25">
        <f t="shared" si="16"/>
        <v>0</v>
      </c>
      <c r="K347" s="45">
        <v>500</v>
      </c>
    </row>
    <row r="348" spans="2:11" ht="12.75">
      <c r="B348" s="102"/>
      <c r="H348" s="6">
        <f t="shared" si="17"/>
        <v>0</v>
      </c>
      <c r="I348" s="25">
        <f t="shared" si="16"/>
        <v>0</v>
      </c>
      <c r="K348" s="45">
        <v>500</v>
      </c>
    </row>
    <row r="349" spans="2:11" ht="12.75">
      <c r="B349" s="102">
        <v>1000</v>
      </c>
      <c r="C349" s="1" t="s">
        <v>193</v>
      </c>
      <c r="D349" s="1" t="s">
        <v>14</v>
      </c>
      <c r="E349" s="1" t="s">
        <v>1063</v>
      </c>
      <c r="F349" s="30" t="s">
        <v>194</v>
      </c>
      <c r="G349" s="30" t="s">
        <v>191</v>
      </c>
      <c r="H349" s="6">
        <f t="shared" si="17"/>
        <v>-1000</v>
      </c>
      <c r="I349" s="25">
        <f t="shared" si="16"/>
        <v>2</v>
      </c>
      <c r="K349" s="45">
        <v>500</v>
      </c>
    </row>
    <row r="350" spans="2:11" ht="12.75">
      <c r="B350" s="102">
        <v>1000</v>
      </c>
      <c r="C350" s="1" t="s">
        <v>195</v>
      </c>
      <c r="D350" s="1" t="s">
        <v>14</v>
      </c>
      <c r="E350" s="1" t="s">
        <v>1063</v>
      </c>
      <c r="F350" s="30" t="s">
        <v>194</v>
      </c>
      <c r="G350" s="30" t="s">
        <v>191</v>
      </c>
      <c r="H350" s="6">
        <f t="shared" si="17"/>
        <v>-2000</v>
      </c>
      <c r="I350" s="25">
        <f t="shared" si="16"/>
        <v>2</v>
      </c>
      <c r="K350" s="45">
        <v>500</v>
      </c>
    </row>
    <row r="351" spans="2:11" ht="12.75">
      <c r="B351" s="102">
        <v>1000</v>
      </c>
      <c r="C351" s="1" t="s">
        <v>187</v>
      </c>
      <c r="D351" s="1" t="s">
        <v>14</v>
      </c>
      <c r="E351" s="1" t="s">
        <v>1063</v>
      </c>
      <c r="F351" s="30" t="s">
        <v>194</v>
      </c>
      <c r="G351" s="30" t="s">
        <v>191</v>
      </c>
      <c r="H351" s="6">
        <f t="shared" si="17"/>
        <v>-3000</v>
      </c>
      <c r="I351" s="25">
        <f t="shared" si="16"/>
        <v>2</v>
      </c>
      <c r="K351" s="45">
        <v>500</v>
      </c>
    </row>
    <row r="352" spans="2:11" ht="12.75">
      <c r="B352" s="102">
        <v>1000</v>
      </c>
      <c r="C352" s="1" t="s">
        <v>193</v>
      </c>
      <c r="D352" s="1" t="s">
        <v>14</v>
      </c>
      <c r="E352" s="1" t="s">
        <v>1063</v>
      </c>
      <c r="F352" s="30" t="s">
        <v>194</v>
      </c>
      <c r="G352" s="30" t="s">
        <v>191</v>
      </c>
      <c r="H352" s="6">
        <f t="shared" si="17"/>
        <v>-4000</v>
      </c>
      <c r="I352" s="25">
        <f t="shared" si="16"/>
        <v>2</v>
      </c>
      <c r="K352" s="45">
        <v>500</v>
      </c>
    </row>
    <row r="353" spans="2:11" ht="12.75">
      <c r="B353" s="102">
        <v>1000</v>
      </c>
      <c r="C353" s="1" t="s">
        <v>195</v>
      </c>
      <c r="D353" s="1" t="s">
        <v>14</v>
      </c>
      <c r="E353" s="1" t="s">
        <v>1063</v>
      </c>
      <c r="F353" s="30" t="s">
        <v>194</v>
      </c>
      <c r="G353" s="30" t="s">
        <v>191</v>
      </c>
      <c r="H353" s="6">
        <f t="shared" si="17"/>
        <v>-5000</v>
      </c>
      <c r="I353" s="25">
        <f t="shared" si="16"/>
        <v>2</v>
      </c>
      <c r="K353" s="45">
        <v>500</v>
      </c>
    </row>
    <row r="354" spans="2:11" ht="12.75">
      <c r="B354" s="102">
        <v>1000</v>
      </c>
      <c r="C354" s="1" t="s">
        <v>187</v>
      </c>
      <c r="D354" s="1" t="s">
        <v>14</v>
      </c>
      <c r="E354" s="1" t="s">
        <v>1063</v>
      </c>
      <c r="F354" s="30" t="s">
        <v>194</v>
      </c>
      <c r="G354" s="30" t="s">
        <v>191</v>
      </c>
      <c r="H354" s="6">
        <f t="shared" si="17"/>
        <v>-6000</v>
      </c>
      <c r="I354" s="25">
        <f t="shared" si="16"/>
        <v>2</v>
      </c>
      <c r="K354" s="45">
        <v>500</v>
      </c>
    </row>
    <row r="355" spans="1:11" s="60" customFormat="1" ht="12.75">
      <c r="A355" s="14"/>
      <c r="B355" s="103">
        <f>SUM(B349:B354)</f>
        <v>6000</v>
      </c>
      <c r="C355" s="14" t="s">
        <v>34</v>
      </c>
      <c r="D355" s="14"/>
      <c r="E355" s="14"/>
      <c r="F355" s="21"/>
      <c r="G355" s="21"/>
      <c r="H355" s="58">
        <v>0</v>
      </c>
      <c r="I355" s="59">
        <f t="shared" si="16"/>
        <v>12</v>
      </c>
      <c r="K355" s="45">
        <v>500</v>
      </c>
    </row>
    <row r="356" spans="2:11" ht="12.75">
      <c r="B356" s="102"/>
      <c r="H356" s="6">
        <f t="shared" si="17"/>
        <v>0</v>
      </c>
      <c r="I356" s="25">
        <f t="shared" si="16"/>
        <v>0</v>
      </c>
      <c r="K356" s="45">
        <v>500</v>
      </c>
    </row>
    <row r="357" spans="2:11" ht="12.75">
      <c r="B357" s="102"/>
      <c r="H357" s="6">
        <f t="shared" si="17"/>
        <v>0</v>
      </c>
      <c r="I357" s="25">
        <f t="shared" si="16"/>
        <v>0</v>
      </c>
      <c r="K357" s="45">
        <v>500</v>
      </c>
    </row>
    <row r="358" spans="1:11" s="18" customFormat="1" ht="12.75">
      <c r="A358" s="15"/>
      <c r="B358" s="254">
        <v>1000</v>
      </c>
      <c r="C358" s="15" t="s">
        <v>35</v>
      </c>
      <c r="D358" s="15" t="s">
        <v>14</v>
      </c>
      <c r="E358" s="15" t="s">
        <v>29</v>
      </c>
      <c r="F358" s="33" t="s">
        <v>194</v>
      </c>
      <c r="G358" s="33" t="s">
        <v>191</v>
      </c>
      <c r="H358" s="32">
        <f t="shared" si="17"/>
        <v>-1000</v>
      </c>
      <c r="I358" s="44">
        <f t="shared" si="16"/>
        <v>2</v>
      </c>
      <c r="K358" s="45">
        <v>500</v>
      </c>
    </row>
    <row r="359" spans="1:11" s="18" customFormat="1" ht="12.75">
      <c r="A359" s="15"/>
      <c r="B359" s="254">
        <v>1000</v>
      </c>
      <c r="C359" s="15" t="s">
        <v>35</v>
      </c>
      <c r="D359" s="15" t="s">
        <v>14</v>
      </c>
      <c r="E359" s="15" t="s">
        <v>29</v>
      </c>
      <c r="F359" s="33" t="s">
        <v>194</v>
      </c>
      <c r="G359" s="33" t="s">
        <v>191</v>
      </c>
      <c r="H359" s="32">
        <f t="shared" si="17"/>
        <v>-2000</v>
      </c>
      <c r="I359" s="44">
        <f t="shared" si="16"/>
        <v>2</v>
      </c>
      <c r="K359" s="45">
        <v>500</v>
      </c>
    </row>
    <row r="360" spans="1:11" s="18" customFormat="1" ht="12.75">
      <c r="A360" s="15"/>
      <c r="B360" s="254">
        <v>1000</v>
      </c>
      <c r="C360" s="15" t="s">
        <v>35</v>
      </c>
      <c r="D360" s="15" t="s">
        <v>14</v>
      </c>
      <c r="E360" s="15" t="s">
        <v>29</v>
      </c>
      <c r="F360" s="33" t="s">
        <v>194</v>
      </c>
      <c r="G360" s="33" t="s">
        <v>155</v>
      </c>
      <c r="H360" s="32">
        <f t="shared" si="17"/>
        <v>-3000</v>
      </c>
      <c r="I360" s="44">
        <f t="shared" si="16"/>
        <v>2</v>
      </c>
      <c r="K360" s="45">
        <v>500</v>
      </c>
    </row>
    <row r="361" spans="1:11" s="18" customFormat="1" ht="12.75">
      <c r="A361" s="15"/>
      <c r="B361" s="254">
        <v>1000</v>
      </c>
      <c r="C361" s="15" t="s">
        <v>35</v>
      </c>
      <c r="D361" s="15" t="s">
        <v>14</v>
      </c>
      <c r="E361" s="15" t="s">
        <v>29</v>
      </c>
      <c r="F361" s="33" t="s">
        <v>194</v>
      </c>
      <c r="G361" s="33" t="s">
        <v>155</v>
      </c>
      <c r="H361" s="32">
        <f t="shared" si="17"/>
        <v>-4000</v>
      </c>
      <c r="I361" s="44">
        <f t="shared" si="16"/>
        <v>2</v>
      </c>
      <c r="K361" s="45">
        <v>500</v>
      </c>
    </row>
    <row r="362" spans="1:11" s="60" customFormat="1" ht="12.75">
      <c r="A362" s="14"/>
      <c r="B362" s="103">
        <f>SUM(B358:B361)</f>
        <v>4000</v>
      </c>
      <c r="C362" s="14"/>
      <c r="D362" s="14"/>
      <c r="E362" s="14" t="s">
        <v>29</v>
      </c>
      <c r="F362" s="21"/>
      <c r="G362" s="21"/>
      <c r="H362" s="58">
        <v>0</v>
      </c>
      <c r="I362" s="59">
        <f t="shared" si="16"/>
        <v>8</v>
      </c>
      <c r="K362" s="45">
        <v>500</v>
      </c>
    </row>
    <row r="363" spans="2:11" ht="12.75">
      <c r="B363" s="102"/>
      <c r="H363" s="6">
        <f t="shared" si="17"/>
        <v>0</v>
      </c>
      <c r="I363" s="25">
        <f t="shared" si="16"/>
        <v>0</v>
      </c>
      <c r="K363" s="45">
        <v>500</v>
      </c>
    </row>
    <row r="364" spans="2:11" ht="12.75">
      <c r="B364" s="102"/>
      <c r="H364" s="6">
        <f t="shared" si="17"/>
        <v>0</v>
      </c>
      <c r="I364" s="25">
        <f t="shared" si="16"/>
        <v>0</v>
      </c>
      <c r="K364" s="45">
        <v>500</v>
      </c>
    </row>
    <row r="365" spans="2:11" ht="12.75">
      <c r="B365" s="102">
        <v>2000</v>
      </c>
      <c r="C365" s="1" t="s">
        <v>41</v>
      </c>
      <c r="D365" s="1" t="s">
        <v>14</v>
      </c>
      <c r="E365" s="1" t="s">
        <v>1063</v>
      </c>
      <c r="F365" s="30" t="s">
        <v>194</v>
      </c>
      <c r="G365" s="30" t="s">
        <v>191</v>
      </c>
      <c r="H365" s="6">
        <f t="shared" si="17"/>
        <v>-2000</v>
      </c>
      <c r="I365" s="25">
        <f t="shared" si="16"/>
        <v>4</v>
      </c>
      <c r="K365" s="45">
        <v>500</v>
      </c>
    </row>
    <row r="366" spans="2:11" ht="12.75">
      <c r="B366" s="102">
        <v>2000</v>
      </c>
      <c r="C366" s="1" t="s">
        <v>41</v>
      </c>
      <c r="D366" s="1" t="s">
        <v>14</v>
      </c>
      <c r="E366" s="1" t="s">
        <v>1063</v>
      </c>
      <c r="F366" s="30" t="s">
        <v>194</v>
      </c>
      <c r="G366" s="30" t="s">
        <v>155</v>
      </c>
      <c r="H366" s="6">
        <f t="shared" si="17"/>
        <v>-4000</v>
      </c>
      <c r="I366" s="25">
        <f t="shared" si="16"/>
        <v>4</v>
      </c>
      <c r="K366" s="45">
        <v>500</v>
      </c>
    </row>
    <row r="367" spans="1:11" s="60" customFormat="1" ht="12.75">
      <c r="A367" s="14"/>
      <c r="B367" s="103">
        <f>SUM(B365:B366)</f>
        <v>4000</v>
      </c>
      <c r="C367" s="14" t="s">
        <v>41</v>
      </c>
      <c r="D367" s="14"/>
      <c r="E367" s="14"/>
      <c r="F367" s="21"/>
      <c r="G367" s="21"/>
      <c r="H367" s="58">
        <v>0</v>
      </c>
      <c r="I367" s="59">
        <f t="shared" si="16"/>
        <v>8</v>
      </c>
      <c r="K367" s="45">
        <v>500</v>
      </c>
    </row>
    <row r="368" spans="8:11" ht="12.75">
      <c r="H368" s="6">
        <f t="shared" si="17"/>
        <v>0</v>
      </c>
      <c r="I368" s="25">
        <f t="shared" si="16"/>
        <v>0</v>
      </c>
      <c r="K368" s="45">
        <v>500</v>
      </c>
    </row>
    <row r="369" spans="8:11" ht="12.75">
      <c r="H369" s="6">
        <f>H368-B369</f>
        <v>0</v>
      </c>
      <c r="I369" s="25">
        <f>+B369/K369</f>
        <v>0</v>
      </c>
      <c r="K369" s="45">
        <v>500</v>
      </c>
    </row>
    <row r="370" spans="8:11" ht="12.75">
      <c r="H370" s="6">
        <f>H369-B370</f>
        <v>0</v>
      </c>
      <c r="I370" s="25">
        <f t="shared" si="16"/>
        <v>0</v>
      </c>
      <c r="K370" s="45">
        <v>500</v>
      </c>
    </row>
    <row r="371" spans="8:11" ht="12.75">
      <c r="H371" s="6">
        <f t="shared" si="17"/>
        <v>0</v>
      </c>
      <c r="I371" s="25">
        <f t="shared" si="16"/>
        <v>0</v>
      </c>
      <c r="K371" s="45">
        <v>500</v>
      </c>
    </row>
    <row r="372" spans="1:11" s="60" customFormat="1" ht="12.75">
      <c r="A372" s="14"/>
      <c r="B372" s="103">
        <f>B378+B383+B394+B400+B406</f>
        <v>55400</v>
      </c>
      <c r="C372" s="57" t="s">
        <v>196</v>
      </c>
      <c r="D372" s="56" t="s">
        <v>1066</v>
      </c>
      <c r="E372" s="57" t="s">
        <v>1044</v>
      </c>
      <c r="F372" s="21"/>
      <c r="G372" s="21"/>
      <c r="H372" s="58">
        <f t="shared" si="17"/>
        <v>-55400</v>
      </c>
      <c r="I372" s="59">
        <f t="shared" si="16"/>
        <v>110.8</v>
      </c>
      <c r="K372" s="45">
        <v>500</v>
      </c>
    </row>
    <row r="373" spans="2:11" ht="12.75">
      <c r="B373" s="102"/>
      <c r="H373" s="6">
        <v>0</v>
      </c>
      <c r="I373" s="25">
        <f t="shared" si="16"/>
        <v>0</v>
      </c>
      <c r="K373" s="45">
        <v>500</v>
      </c>
    </row>
    <row r="374" spans="2:11" ht="12.75">
      <c r="B374" s="102">
        <v>1300</v>
      </c>
      <c r="C374" s="65" t="s">
        <v>0</v>
      </c>
      <c r="D374" s="1" t="s">
        <v>14</v>
      </c>
      <c r="E374" s="1" t="s">
        <v>116</v>
      </c>
      <c r="F374" s="30" t="s">
        <v>197</v>
      </c>
      <c r="G374" s="30" t="s">
        <v>157</v>
      </c>
      <c r="H374" s="6">
        <f t="shared" si="17"/>
        <v>-1300</v>
      </c>
      <c r="I374" s="25">
        <f t="shared" si="16"/>
        <v>2.6</v>
      </c>
      <c r="K374" s="45">
        <v>500</v>
      </c>
    </row>
    <row r="375" spans="2:11" ht="12.75">
      <c r="B375" s="102">
        <v>2500</v>
      </c>
      <c r="C375" s="1" t="s">
        <v>0</v>
      </c>
      <c r="D375" s="1" t="s">
        <v>14</v>
      </c>
      <c r="E375" s="1" t="s">
        <v>116</v>
      </c>
      <c r="F375" s="281" t="s">
        <v>198</v>
      </c>
      <c r="G375" s="30" t="s">
        <v>157</v>
      </c>
      <c r="H375" s="6">
        <f t="shared" si="17"/>
        <v>-3800</v>
      </c>
      <c r="I375" s="25">
        <f t="shared" si="16"/>
        <v>5</v>
      </c>
      <c r="K375" s="45">
        <v>500</v>
      </c>
    </row>
    <row r="376" spans="2:11" ht="12.75">
      <c r="B376" s="102">
        <v>5000</v>
      </c>
      <c r="C376" s="1" t="s">
        <v>0</v>
      </c>
      <c r="D376" s="1" t="s">
        <v>14</v>
      </c>
      <c r="E376" s="1" t="s">
        <v>116</v>
      </c>
      <c r="F376" s="281" t="s">
        <v>1076</v>
      </c>
      <c r="G376" s="30" t="s">
        <v>159</v>
      </c>
      <c r="H376" s="6">
        <f t="shared" si="17"/>
        <v>-8800</v>
      </c>
      <c r="I376" s="25">
        <f t="shared" si="16"/>
        <v>10</v>
      </c>
      <c r="K376" s="45">
        <v>500</v>
      </c>
    </row>
    <row r="377" spans="2:11" ht="12.75">
      <c r="B377" s="102">
        <v>2500</v>
      </c>
      <c r="C377" s="1" t="s">
        <v>0</v>
      </c>
      <c r="D377" s="1" t="s">
        <v>14</v>
      </c>
      <c r="E377" s="1" t="s">
        <v>116</v>
      </c>
      <c r="F377" s="281" t="s">
        <v>203</v>
      </c>
      <c r="G377" s="30" t="s">
        <v>161</v>
      </c>
      <c r="H377" s="6">
        <f t="shared" si="17"/>
        <v>-11300</v>
      </c>
      <c r="I377" s="25">
        <f t="shared" si="16"/>
        <v>5</v>
      </c>
      <c r="K377" s="45">
        <v>500</v>
      </c>
    </row>
    <row r="378" spans="1:11" s="60" customFormat="1" ht="12.75">
      <c r="A378" s="14"/>
      <c r="B378" s="103">
        <f>SUM(B374:B377)</f>
        <v>11300</v>
      </c>
      <c r="C378" s="14" t="s">
        <v>0</v>
      </c>
      <c r="D378" s="14"/>
      <c r="E378" s="14"/>
      <c r="F378" s="21"/>
      <c r="G378" s="21"/>
      <c r="H378" s="58">
        <v>0</v>
      </c>
      <c r="I378" s="59">
        <f t="shared" si="16"/>
        <v>22.6</v>
      </c>
      <c r="K378" s="45">
        <v>500</v>
      </c>
    </row>
    <row r="379" spans="2:11" ht="12.75">
      <c r="B379" s="102"/>
      <c r="H379" s="6">
        <f t="shared" si="17"/>
        <v>0</v>
      </c>
      <c r="I379" s="25">
        <f t="shared" si="16"/>
        <v>0</v>
      </c>
      <c r="K379" s="45">
        <v>500</v>
      </c>
    </row>
    <row r="380" spans="2:11" ht="12.75">
      <c r="B380" s="102"/>
      <c r="H380" s="6">
        <f t="shared" si="17"/>
        <v>0</v>
      </c>
      <c r="I380" s="25">
        <f t="shared" si="16"/>
        <v>0</v>
      </c>
      <c r="K380" s="45">
        <v>500</v>
      </c>
    </row>
    <row r="381" spans="2:11" ht="12.75">
      <c r="B381" s="254">
        <v>500</v>
      </c>
      <c r="C381" s="15" t="s">
        <v>199</v>
      </c>
      <c r="D381" s="15" t="s">
        <v>14</v>
      </c>
      <c r="E381" s="15" t="s">
        <v>1063</v>
      </c>
      <c r="F381" s="33" t="s">
        <v>197</v>
      </c>
      <c r="G381" s="33" t="s">
        <v>157</v>
      </c>
      <c r="H381" s="6">
        <f t="shared" si="17"/>
        <v>-500</v>
      </c>
      <c r="I381" s="25">
        <f t="shared" si="16"/>
        <v>1</v>
      </c>
      <c r="K381" s="45">
        <v>500</v>
      </c>
    </row>
    <row r="382" spans="2:11" ht="12.75">
      <c r="B382" s="102">
        <v>4800</v>
      </c>
      <c r="C382" s="1" t="s">
        <v>200</v>
      </c>
      <c r="D382" s="1" t="s">
        <v>14</v>
      </c>
      <c r="E382" s="1" t="s">
        <v>1063</v>
      </c>
      <c r="F382" s="281" t="s">
        <v>201</v>
      </c>
      <c r="G382" s="30" t="s">
        <v>157</v>
      </c>
      <c r="H382" s="6">
        <f t="shared" si="17"/>
        <v>-5300</v>
      </c>
      <c r="I382" s="25">
        <f t="shared" si="16"/>
        <v>9.6</v>
      </c>
      <c r="K382" s="45">
        <v>500</v>
      </c>
    </row>
    <row r="383" spans="1:11" s="60" customFormat="1" ht="12.75">
      <c r="A383" s="14"/>
      <c r="B383" s="103">
        <f>SUM(B381:B382)</f>
        <v>5300</v>
      </c>
      <c r="C383" s="14" t="s">
        <v>34</v>
      </c>
      <c r="D383" s="14"/>
      <c r="E383" s="14"/>
      <c r="F383" s="21"/>
      <c r="G383" s="21"/>
      <c r="H383" s="58">
        <v>0</v>
      </c>
      <c r="I383" s="59">
        <f t="shared" si="16"/>
        <v>10.6</v>
      </c>
      <c r="K383" s="45">
        <v>500</v>
      </c>
    </row>
    <row r="384" spans="2:11" ht="12.75">
      <c r="B384" s="102"/>
      <c r="H384" s="6">
        <f t="shared" si="17"/>
        <v>0</v>
      </c>
      <c r="I384" s="25">
        <f t="shared" si="16"/>
        <v>0</v>
      </c>
      <c r="K384" s="45">
        <v>500</v>
      </c>
    </row>
    <row r="385" spans="2:11" ht="12.75">
      <c r="B385" s="102"/>
      <c r="H385" s="6">
        <f t="shared" si="17"/>
        <v>0</v>
      </c>
      <c r="I385" s="25">
        <f t="shared" si="16"/>
        <v>0</v>
      </c>
      <c r="K385" s="45">
        <v>500</v>
      </c>
    </row>
    <row r="386" spans="2:11" ht="12.75">
      <c r="B386" s="102">
        <v>1700</v>
      </c>
      <c r="C386" s="1" t="s">
        <v>35</v>
      </c>
      <c r="D386" s="1" t="s">
        <v>14</v>
      </c>
      <c r="E386" s="1" t="s">
        <v>29</v>
      </c>
      <c r="F386" s="30" t="s">
        <v>197</v>
      </c>
      <c r="G386" s="30" t="s">
        <v>157</v>
      </c>
      <c r="H386" s="6">
        <f t="shared" si="17"/>
        <v>-1700</v>
      </c>
      <c r="I386" s="25">
        <f t="shared" si="16"/>
        <v>3.4</v>
      </c>
      <c r="K386" s="45">
        <v>500</v>
      </c>
    </row>
    <row r="387" spans="2:11" ht="12.75">
      <c r="B387" s="102">
        <v>800</v>
      </c>
      <c r="C387" s="1" t="s">
        <v>35</v>
      </c>
      <c r="D387" s="1" t="s">
        <v>14</v>
      </c>
      <c r="E387" s="1" t="s">
        <v>29</v>
      </c>
      <c r="F387" s="30" t="s">
        <v>197</v>
      </c>
      <c r="G387" s="30" t="s">
        <v>157</v>
      </c>
      <c r="H387" s="6">
        <f t="shared" si="17"/>
        <v>-2500</v>
      </c>
      <c r="I387" s="25">
        <f t="shared" si="16"/>
        <v>1.6</v>
      </c>
      <c r="K387" s="45">
        <v>500</v>
      </c>
    </row>
    <row r="388" spans="2:11" ht="12.75">
      <c r="B388" s="102">
        <v>1600</v>
      </c>
      <c r="C388" s="1" t="s">
        <v>35</v>
      </c>
      <c r="D388" s="1" t="s">
        <v>14</v>
      </c>
      <c r="E388" s="1" t="s">
        <v>29</v>
      </c>
      <c r="F388" s="30" t="s">
        <v>197</v>
      </c>
      <c r="G388" s="30" t="s">
        <v>159</v>
      </c>
      <c r="H388" s="6">
        <f t="shared" si="17"/>
        <v>-4100</v>
      </c>
      <c r="I388" s="25">
        <f t="shared" si="16"/>
        <v>3.2</v>
      </c>
      <c r="K388" s="45">
        <v>500</v>
      </c>
    </row>
    <row r="389" spans="2:11" ht="12.75">
      <c r="B389" s="102">
        <v>1500</v>
      </c>
      <c r="C389" s="1" t="s">
        <v>35</v>
      </c>
      <c r="D389" s="1" t="s">
        <v>14</v>
      </c>
      <c r="E389" s="1" t="s">
        <v>29</v>
      </c>
      <c r="F389" s="30" t="s">
        <v>197</v>
      </c>
      <c r="G389" s="30" t="s">
        <v>159</v>
      </c>
      <c r="H389" s="6">
        <f t="shared" si="17"/>
        <v>-5600</v>
      </c>
      <c r="I389" s="25">
        <f t="shared" si="16"/>
        <v>3</v>
      </c>
      <c r="K389" s="45">
        <v>500</v>
      </c>
    </row>
    <row r="390" spans="2:11" ht="12.75">
      <c r="B390" s="102">
        <v>500</v>
      </c>
      <c r="C390" s="1" t="s">
        <v>149</v>
      </c>
      <c r="D390" s="1" t="s">
        <v>14</v>
      </c>
      <c r="E390" s="1" t="s">
        <v>29</v>
      </c>
      <c r="F390" s="30" t="s">
        <v>197</v>
      </c>
      <c r="G390" s="30" t="s">
        <v>159</v>
      </c>
      <c r="H390" s="6">
        <f t="shared" si="17"/>
        <v>-6100</v>
      </c>
      <c r="I390" s="25">
        <f t="shared" si="16"/>
        <v>1</v>
      </c>
      <c r="K390" s="45">
        <v>500</v>
      </c>
    </row>
    <row r="391" spans="2:11" ht="12.75">
      <c r="B391" s="102">
        <v>1200</v>
      </c>
      <c r="C391" s="1" t="s">
        <v>35</v>
      </c>
      <c r="D391" s="1" t="s">
        <v>14</v>
      </c>
      <c r="E391" s="1" t="s">
        <v>29</v>
      </c>
      <c r="F391" s="30" t="s">
        <v>197</v>
      </c>
      <c r="G391" s="30" t="s">
        <v>161</v>
      </c>
      <c r="H391" s="6">
        <f t="shared" si="17"/>
        <v>-7300</v>
      </c>
      <c r="I391" s="25">
        <f t="shared" si="16"/>
        <v>2.4</v>
      </c>
      <c r="K391" s="45">
        <v>500</v>
      </c>
    </row>
    <row r="392" spans="2:11" ht="12.75">
      <c r="B392" s="102">
        <v>1000</v>
      </c>
      <c r="C392" s="1" t="s">
        <v>35</v>
      </c>
      <c r="D392" s="1" t="s">
        <v>14</v>
      </c>
      <c r="E392" s="1" t="s">
        <v>29</v>
      </c>
      <c r="F392" s="30" t="s">
        <v>197</v>
      </c>
      <c r="G392" s="30" t="s">
        <v>161</v>
      </c>
      <c r="H392" s="6">
        <f t="shared" si="17"/>
        <v>-8300</v>
      </c>
      <c r="I392" s="25">
        <f t="shared" si="16"/>
        <v>2</v>
      </c>
      <c r="K392" s="45">
        <v>500</v>
      </c>
    </row>
    <row r="393" spans="2:11" ht="12.75">
      <c r="B393" s="102">
        <v>500</v>
      </c>
      <c r="C393" s="1" t="s">
        <v>149</v>
      </c>
      <c r="D393" s="1" t="s">
        <v>14</v>
      </c>
      <c r="E393" s="1" t="s">
        <v>29</v>
      </c>
      <c r="F393" s="30" t="s">
        <v>197</v>
      </c>
      <c r="G393" s="30" t="s">
        <v>161</v>
      </c>
      <c r="H393" s="6">
        <f t="shared" si="17"/>
        <v>-8800</v>
      </c>
      <c r="I393" s="25">
        <f t="shared" si="16"/>
        <v>1</v>
      </c>
      <c r="K393" s="45">
        <v>500</v>
      </c>
    </row>
    <row r="394" spans="1:11" s="60" customFormat="1" ht="12.75">
      <c r="A394" s="14"/>
      <c r="B394" s="103">
        <f>SUM(B386:B393)</f>
        <v>8800</v>
      </c>
      <c r="C394" s="14"/>
      <c r="D394" s="14"/>
      <c r="E394" s="14" t="s">
        <v>29</v>
      </c>
      <c r="F394" s="21"/>
      <c r="G394" s="21"/>
      <c r="H394" s="58">
        <v>0</v>
      </c>
      <c r="I394" s="59">
        <f t="shared" si="16"/>
        <v>17.6</v>
      </c>
      <c r="K394" s="45">
        <v>500</v>
      </c>
    </row>
    <row r="395" spans="2:11" ht="12.75">
      <c r="B395" s="102"/>
      <c r="H395" s="6">
        <f t="shared" si="17"/>
        <v>0</v>
      </c>
      <c r="I395" s="25">
        <f aca="true" t="shared" si="18" ref="I395:I410">+B395/K395</f>
        <v>0</v>
      </c>
      <c r="K395" s="45">
        <v>500</v>
      </c>
    </row>
    <row r="396" spans="2:11" ht="12.75">
      <c r="B396" s="102"/>
      <c r="H396" s="6">
        <f t="shared" si="17"/>
        <v>0</v>
      </c>
      <c r="I396" s="25">
        <f t="shared" si="18"/>
        <v>0</v>
      </c>
      <c r="K396" s="45">
        <v>500</v>
      </c>
    </row>
    <row r="397" spans="2:11" ht="12.75">
      <c r="B397" s="102">
        <v>8000</v>
      </c>
      <c r="C397" s="1" t="s">
        <v>36</v>
      </c>
      <c r="D397" s="1" t="s">
        <v>14</v>
      </c>
      <c r="E397" s="1" t="s">
        <v>1063</v>
      </c>
      <c r="F397" s="281" t="s">
        <v>202</v>
      </c>
      <c r="G397" s="30" t="s">
        <v>157</v>
      </c>
      <c r="H397" s="6">
        <f t="shared" si="17"/>
        <v>-8000</v>
      </c>
      <c r="I397" s="25">
        <f t="shared" si="18"/>
        <v>16</v>
      </c>
      <c r="K397" s="45">
        <v>500</v>
      </c>
    </row>
    <row r="398" spans="2:11" ht="12.75">
      <c r="B398" s="316">
        <v>8000</v>
      </c>
      <c r="C398" s="1" t="s">
        <v>36</v>
      </c>
      <c r="D398" s="1" t="s">
        <v>14</v>
      </c>
      <c r="E398" s="1" t="s">
        <v>1063</v>
      </c>
      <c r="F398" s="281" t="s">
        <v>202</v>
      </c>
      <c r="G398" s="30" t="s">
        <v>159</v>
      </c>
      <c r="H398" s="6">
        <f t="shared" si="17"/>
        <v>-16000</v>
      </c>
      <c r="I398" s="25">
        <f t="shared" si="18"/>
        <v>16</v>
      </c>
      <c r="K398" s="45">
        <v>500</v>
      </c>
    </row>
    <row r="399" spans="1:11" s="18" customFormat="1" ht="12.75">
      <c r="A399" s="15"/>
      <c r="B399" s="254">
        <v>8000</v>
      </c>
      <c r="C399" s="15" t="s">
        <v>36</v>
      </c>
      <c r="D399" s="15" t="s">
        <v>14</v>
      </c>
      <c r="E399" s="15" t="s">
        <v>1063</v>
      </c>
      <c r="F399" s="39" t="s">
        <v>202</v>
      </c>
      <c r="G399" s="33" t="s">
        <v>161</v>
      </c>
      <c r="H399" s="32">
        <f t="shared" si="17"/>
        <v>-24000</v>
      </c>
      <c r="I399" s="44">
        <f t="shared" si="18"/>
        <v>16</v>
      </c>
      <c r="K399" s="45">
        <v>500</v>
      </c>
    </row>
    <row r="400" spans="1:11" s="60" customFormat="1" ht="12.75">
      <c r="A400" s="14"/>
      <c r="B400" s="103">
        <f>SUM(B397:B399)</f>
        <v>24000</v>
      </c>
      <c r="C400" s="14" t="s">
        <v>36</v>
      </c>
      <c r="D400" s="14"/>
      <c r="E400" s="14"/>
      <c r="F400" s="21"/>
      <c r="G400" s="21"/>
      <c r="H400" s="58">
        <v>0</v>
      </c>
      <c r="I400" s="59">
        <f t="shared" si="18"/>
        <v>48</v>
      </c>
      <c r="K400" s="45">
        <v>500</v>
      </c>
    </row>
    <row r="401" spans="2:11" ht="12.75">
      <c r="B401" s="102"/>
      <c r="H401" s="6">
        <f t="shared" si="17"/>
        <v>0</v>
      </c>
      <c r="I401" s="25">
        <f t="shared" si="18"/>
        <v>0</v>
      </c>
      <c r="K401" s="45">
        <v>500</v>
      </c>
    </row>
    <row r="402" spans="2:11" ht="12.75">
      <c r="B402" s="102"/>
      <c r="H402" s="6">
        <f t="shared" si="17"/>
        <v>0</v>
      </c>
      <c r="I402" s="25">
        <f t="shared" si="18"/>
        <v>0</v>
      </c>
      <c r="K402" s="45">
        <v>500</v>
      </c>
    </row>
    <row r="403" spans="2:11" ht="12.75">
      <c r="B403" s="102">
        <v>2000</v>
      </c>
      <c r="C403" s="1" t="s">
        <v>41</v>
      </c>
      <c r="D403" s="1" t="s">
        <v>14</v>
      </c>
      <c r="E403" s="1" t="s">
        <v>1063</v>
      </c>
      <c r="F403" s="30" t="s">
        <v>197</v>
      </c>
      <c r="G403" s="30" t="s">
        <v>157</v>
      </c>
      <c r="H403" s="6">
        <f t="shared" si="17"/>
        <v>-2000</v>
      </c>
      <c r="I403" s="25">
        <f t="shared" si="18"/>
        <v>4</v>
      </c>
      <c r="K403" s="45">
        <v>500</v>
      </c>
    </row>
    <row r="404" spans="2:11" ht="12.75">
      <c r="B404" s="102">
        <v>2000</v>
      </c>
      <c r="C404" s="1" t="s">
        <v>41</v>
      </c>
      <c r="D404" s="1" t="s">
        <v>14</v>
      </c>
      <c r="E404" s="1" t="s">
        <v>1063</v>
      </c>
      <c r="F404" s="30" t="s">
        <v>197</v>
      </c>
      <c r="G404" s="30" t="s">
        <v>159</v>
      </c>
      <c r="H404" s="6">
        <f t="shared" si="17"/>
        <v>-4000</v>
      </c>
      <c r="I404" s="25">
        <f t="shared" si="18"/>
        <v>4</v>
      </c>
      <c r="K404" s="45">
        <v>500</v>
      </c>
    </row>
    <row r="405" spans="2:11" ht="12.75">
      <c r="B405" s="102">
        <v>2000</v>
      </c>
      <c r="C405" s="1" t="s">
        <v>41</v>
      </c>
      <c r="D405" s="1" t="s">
        <v>14</v>
      </c>
      <c r="E405" s="1" t="s">
        <v>1063</v>
      </c>
      <c r="F405" s="30" t="s">
        <v>197</v>
      </c>
      <c r="G405" s="30" t="s">
        <v>161</v>
      </c>
      <c r="H405" s="6">
        <f t="shared" si="17"/>
        <v>-6000</v>
      </c>
      <c r="I405" s="25">
        <f t="shared" si="18"/>
        <v>4</v>
      </c>
      <c r="K405" s="45">
        <v>500</v>
      </c>
    </row>
    <row r="406" spans="1:11" s="60" customFormat="1" ht="12.75">
      <c r="A406" s="14"/>
      <c r="B406" s="103">
        <f>SUM(B403:B405)</f>
        <v>6000</v>
      </c>
      <c r="C406" s="14" t="s">
        <v>41</v>
      </c>
      <c r="D406" s="14"/>
      <c r="E406" s="14"/>
      <c r="F406" s="21"/>
      <c r="G406" s="21"/>
      <c r="H406" s="58">
        <v>0</v>
      </c>
      <c r="I406" s="59">
        <f t="shared" si="18"/>
        <v>12</v>
      </c>
      <c r="K406" s="45">
        <v>500</v>
      </c>
    </row>
    <row r="407" spans="2:11" ht="12.75">
      <c r="B407" s="99"/>
      <c r="H407" s="6">
        <f t="shared" si="17"/>
        <v>0</v>
      </c>
      <c r="I407" s="25">
        <f t="shared" si="18"/>
        <v>0</v>
      </c>
      <c r="K407" s="45">
        <v>500</v>
      </c>
    </row>
    <row r="408" spans="2:11" ht="12.75">
      <c r="B408" s="99"/>
      <c r="H408" s="6">
        <f aca="true" t="shared" si="19" ref="H408:H467">H407-B408</f>
        <v>0</v>
      </c>
      <c r="I408" s="25">
        <f t="shared" si="18"/>
        <v>0</v>
      </c>
      <c r="K408" s="45">
        <v>500</v>
      </c>
    </row>
    <row r="409" spans="2:11" ht="12.75">
      <c r="B409" s="99"/>
      <c r="H409" s="6">
        <f t="shared" si="19"/>
        <v>0</v>
      </c>
      <c r="I409" s="25">
        <f t="shared" si="18"/>
        <v>0</v>
      </c>
      <c r="K409" s="45">
        <v>500</v>
      </c>
    </row>
    <row r="410" spans="2:11" ht="12.75">
      <c r="B410" s="99"/>
      <c r="H410" s="6">
        <f t="shared" si="19"/>
        <v>0</v>
      </c>
      <c r="I410" s="25">
        <f t="shared" si="18"/>
        <v>0</v>
      </c>
      <c r="K410" s="45">
        <v>500</v>
      </c>
    </row>
    <row r="411" spans="1:11" s="60" customFormat="1" ht="12.75">
      <c r="A411" s="14"/>
      <c r="B411" s="100">
        <f>B414+B421+B428+B433</f>
        <v>20500</v>
      </c>
      <c r="C411" s="57" t="s">
        <v>204</v>
      </c>
      <c r="D411" s="56" t="s">
        <v>1065</v>
      </c>
      <c r="E411" s="57" t="s">
        <v>206</v>
      </c>
      <c r="F411" s="21"/>
      <c r="G411" s="21"/>
      <c r="H411" s="58"/>
      <c r="I411" s="59"/>
      <c r="K411" s="45">
        <v>500</v>
      </c>
    </row>
    <row r="412" spans="2:11" ht="12.75">
      <c r="B412" s="99"/>
      <c r="H412" s="6">
        <f t="shared" si="19"/>
        <v>0</v>
      </c>
      <c r="I412" s="25">
        <f aca="true" t="shared" si="20" ref="I412:I471">+B412/K412</f>
        <v>0</v>
      </c>
      <c r="K412" s="45">
        <v>500</v>
      </c>
    </row>
    <row r="413" spans="2:11" ht="12.75">
      <c r="B413" s="99">
        <v>5000</v>
      </c>
      <c r="C413" s="1" t="s">
        <v>0</v>
      </c>
      <c r="D413" s="1" t="s">
        <v>14</v>
      </c>
      <c r="E413" s="1" t="s">
        <v>116</v>
      </c>
      <c r="F413" s="281" t="s">
        <v>1077</v>
      </c>
      <c r="G413" s="30" t="s">
        <v>207</v>
      </c>
      <c r="H413" s="6">
        <f t="shared" si="19"/>
        <v>-5000</v>
      </c>
      <c r="I413" s="25">
        <f>+B418/K413</f>
        <v>1</v>
      </c>
      <c r="K413" s="45">
        <v>500</v>
      </c>
    </row>
    <row r="414" spans="1:11" s="60" customFormat="1" ht="12.75">
      <c r="A414" s="14"/>
      <c r="B414" s="100">
        <f>SUM(B413:B413)</f>
        <v>5000</v>
      </c>
      <c r="C414" s="14" t="s">
        <v>0</v>
      </c>
      <c r="D414" s="14"/>
      <c r="E414" s="14"/>
      <c r="F414" s="21"/>
      <c r="G414" s="21"/>
      <c r="H414" s="58">
        <v>0</v>
      </c>
      <c r="I414" s="59">
        <f aca="true" t="shared" si="21" ref="I414:I419">+B419/K414</f>
        <v>2.4</v>
      </c>
      <c r="K414" s="45">
        <v>500</v>
      </c>
    </row>
    <row r="415" spans="2:11" ht="12.75">
      <c r="B415" s="99"/>
      <c r="H415" s="6">
        <f t="shared" si="19"/>
        <v>0</v>
      </c>
      <c r="I415" s="25">
        <f t="shared" si="21"/>
        <v>1</v>
      </c>
      <c r="K415" s="45">
        <v>500</v>
      </c>
    </row>
    <row r="416" spans="2:11" ht="12.75">
      <c r="B416" s="99"/>
      <c r="H416" s="6">
        <f t="shared" si="19"/>
        <v>0</v>
      </c>
      <c r="I416" s="25">
        <f t="shared" si="21"/>
        <v>14.4</v>
      </c>
      <c r="K416" s="45">
        <v>500</v>
      </c>
    </row>
    <row r="417" spans="2:11" ht="12.75">
      <c r="B417" s="99">
        <v>5000</v>
      </c>
      <c r="C417" s="1" t="s">
        <v>208</v>
      </c>
      <c r="D417" s="1" t="s">
        <v>14</v>
      </c>
      <c r="E417" s="1" t="s">
        <v>1063</v>
      </c>
      <c r="F417" s="281" t="s">
        <v>1078</v>
      </c>
      <c r="G417" s="30" t="s">
        <v>211</v>
      </c>
      <c r="H417" s="6">
        <f t="shared" si="19"/>
        <v>-5000</v>
      </c>
      <c r="I417" s="25">
        <f t="shared" si="21"/>
        <v>0</v>
      </c>
      <c r="K417" s="45">
        <v>500</v>
      </c>
    </row>
    <row r="418" spans="2:11" ht="12.75">
      <c r="B418" s="99">
        <v>500</v>
      </c>
      <c r="C418" s="1" t="s">
        <v>209</v>
      </c>
      <c r="D418" s="1" t="s">
        <v>14</v>
      </c>
      <c r="E418" s="1" t="s">
        <v>1063</v>
      </c>
      <c r="F418" s="30" t="s">
        <v>210</v>
      </c>
      <c r="G418" s="30" t="s">
        <v>211</v>
      </c>
      <c r="H418" s="6">
        <f t="shared" si="19"/>
        <v>-5500</v>
      </c>
      <c r="I418" s="25">
        <f t="shared" si="21"/>
        <v>0</v>
      </c>
      <c r="K418" s="45">
        <v>500</v>
      </c>
    </row>
    <row r="419" spans="2:11" ht="12.75">
      <c r="B419" s="99">
        <v>1200</v>
      </c>
      <c r="C419" s="1" t="s">
        <v>212</v>
      </c>
      <c r="D419" s="1" t="s">
        <v>14</v>
      </c>
      <c r="E419" s="1" t="s">
        <v>1063</v>
      </c>
      <c r="F419" s="30" t="s">
        <v>210</v>
      </c>
      <c r="G419" s="30" t="s">
        <v>207</v>
      </c>
      <c r="H419" s="6">
        <f t="shared" si="19"/>
        <v>-6700</v>
      </c>
      <c r="I419" s="25">
        <f t="shared" si="21"/>
        <v>2.8</v>
      </c>
      <c r="K419" s="45">
        <v>500</v>
      </c>
    </row>
    <row r="420" spans="2:11" ht="12.75">
      <c r="B420" s="270">
        <v>500</v>
      </c>
      <c r="C420" s="1" t="s">
        <v>199</v>
      </c>
      <c r="D420" s="1" t="s">
        <v>14</v>
      </c>
      <c r="E420" s="1" t="s">
        <v>1063</v>
      </c>
      <c r="F420" s="30" t="s">
        <v>210</v>
      </c>
      <c r="G420" s="30" t="s">
        <v>207</v>
      </c>
      <c r="H420" s="6">
        <f t="shared" si="19"/>
        <v>-7200</v>
      </c>
      <c r="I420" s="25">
        <f>+B421/K420</f>
        <v>14.4</v>
      </c>
      <c r="K420" s="45">
        <v>500</v>
      </c>
    </row>
    <row r="421" spans="1:11" s="60" customFormat="1" ht="12.75">
      <c r="A421" s="14"/>
      <c r="B421" s="100">
        <f>SUM(B417:B420)</f>
        <v>7200</v>
      </c>
      <c r="C421" s="14" t="s">
        <v>34</v>
      </c>
      <c r="D421" s="14"/>
      <c r="E421" s="14"/>
      <c r="F421" s="21"/>
      <c r="G421" s="21"/>
      <c r="H421" s="58">
        <v>0</v>
      </c>
      <c r="I421" s="59">
        <f t="shared" si="20"/>
        <v>14.4</v>
      </c>
      <c r="K421" s="45">
        <v>500</v>
      </c>
    </row>
    <row r="422" spans="2:11" ht="12.75">
      <c r="B422" s="99"/>
      <c r="H422" s="6">
        <f t="shared" si="19"/>
        <v>0</v>
      </c>
      <c r="I422" s="25">
        <f t="shared" si="20"/>
        <v>0</v>
      </c>
      <c r="K422" s="45">
        <v>500</v>
      </c>
    </row>
    <row r="423" spans="2:11" ht="12.75">
      <c r="B423" s="99"/>
      <c r="H423" s="6">
        <f t="shared" si="19"/>
        <v>0</v>
      </c>
      <c r="I423" s="25">
        <f t="shared" si="20"/>
        <v>0</v>
      </c>
      <c r="K423" s="45">
        <v>500</v>
      </c>
    </row>
    <row r="424" spans="1:11" s="18" customFormat="1" ht="12.75">
      <c r="A424" s="15"/>
      <c r="B424" s="101">
        <v>1400</v>
      </c>
      <c r="C424" s="15" t="s">
        <v>35</v>
      </c>
      <c r="D424" s="15" t="s">
        <v>14</v>
      </c>
      <c r="E424" s="15" t="s">
        <v>29</v>
      </c>
      <c r="F424" s="33" t="s">
        <v>210</v>
      </c>
      <c r="G424" s="33" t="s">
        <v>211</v>
      </c>
      <c r="H424" s="32">
        <f t="shared" si="19"/>
        <v>-1400</v>
      </c>
      <c r="I424" s="44">
        <f t="shared" si="20"/>
        <v>2.8</v>
      </c>
      <c r="K424" s="45">
        <v>500</v>
      </c>
    </row>
    <row r="425" spans="2:11" ht="12.75">
      <c r="B425" s="99">
        <v>600</v>
      </c>
      <c r="C425" s="1" t="s">
        <v>35</v>
      </c>
      <c r="D425" s="1" t="s">
        <v>14</v>
      </c>
      <c r="E425" s="1" t="s">
        <v>29</v>
      </c>
      <c r="F425" s="30" t="s">
        <v>210</v>
      </c>
      <c r="G425" s="30" t="s">
        <v>211</v>
      </c>
      <c r="H425" s="6">
        <f t="shared" si="19"/>
        <v>-2000</v>
      </c>
      <c r="I425" s="25">
        <f t="shared" si="20"/>
        <v>1.2</v>
      </c>
      <c r="K425" s="45">
        <v>500</v>
      </c>
    </row>
    <row r="426" spans="2:11" ht="12.75">
      <c r="B426" s="317">
        <v>1700</v>
      </c>
      <c r="C426" s="1" t="s">
        <v>35</v>
      </c>
      <c r="D426" s="1" t="s">
        <v>14</v>
      </c>
      <c r="E426" s="1" t="s">
        <v>29</v>
      </c>
      <c r="F426" s="30" t="s">
        <v>210</v>
      </c>
      <c r="G426" s="30" t="s">
        <v>207</v>
      </c>
      <c r="H426" s="6">
        <f t="shared" si="19"/>
        <v>-3700</v>
      </c>
      <c r="I426" s="25">
        <f t="shared" si="20"/>
        <v>3.4</v>
      </c>
      <c r="K426" s="45">
        <v>500</v>
      </c>
    </row>
    <row r="427" spans="2:11" ht="12.75">
      <c r="B427" s="99">
        <v>600</v>
      </c>
      <c r="C427" s="1" t="s">
        <v>35</v>
      </c>
      <c r="D427" s="1" t="s">
        <v>14</v>
      </c>
      <c r="E427" s="1" t="s">
        <v>29</v>
      </c>
      <c r="F427" s="30" t="s">
        <v>210</v>
      </c>
      <c r="G427" s="30" t="s">
        <v>207</v>
      </c>
      <c r="H427" s="6">
        <f t="shared" si="19"/>
        <v>-4300</v>
      </c>
      <c r="I427" s="25">
        <f t="shared" si="20"/>
        <v>1.2</v>
      </c>
      <c r="K427" s="45">
        <v>500</v>
      </c>
    </row>
    <row r="428" spans="1:11" s="60" customFormat="1" ht="12.75">
      <c r="A428" s="14"/>
      <c r="B428" s="100">
        <f>SUM(B424:B427)</f>
        <v>4300</v>
      </c>
      <c r="C428" s="14"/>
      <c r="D428" s="14"/>
      <c r="E428" s="14" t="s">
        <v>29</v>
      </c>
      <c r="F428" s="21"/>
      <c r="G428" s="21"/>
      <c r="H428" s="58">
        <v>0</v>
      </c>
      <c r="I428" s="59">
        <f t="shared" si="20"/>
        <v>8.6</v>
      </c>
      <c r="K428" s="45">
        <v>500</v>
      </c>
    </row>
    <row r="429" spans="2:11" ht="12.75">
      <c r="B429" s="99"/>
      <c r="H429" s="6">
        <f t="shared" si="19"/>
        <v>0</v>
      </c>
      <c r="I429" s="25">
        <f t="shared" si="20"/>
        <v>0</v>
      </c>
      <c r="K429" s="45">
        <v>500</v>
      </c>
    </row>
    <row r="430" spans="2:11" ht="12.75">
      <c r="B430" s="99"/>
      <c r="H430" s="6">
        <f t="shared" si="19"/>
        <v>0</v>
      </c>
      <c r="I430" s="25">
        <f t="shared" si="20"/>
        <v>0</v>
      </c>
      <c r="K430" s="45">
        <v>500</v>
      </c>
    </row>
    <row r="431" spans="1:11" s="18" customFormat="1" ht="12.75">
      <c r="A431" s="15"/>
      <c r="B431" s="101">
        <v>2000</v>
      </c>
      <c r="C431" s="15" t="s">
        <v>41</v>
      </c>
      <c r="D431" s="15" t="s">
        <v>14</v>
      </c>
      <c r="E431" s="15" t="s">
        <v>1063</v>
      </c>
      <c r="F431" s="33" t="s">
        <v>210</v>
      </c>
      <c r="G431" s="33" t="s">
        <v>211</v>
      </c>
      <c r="H431" s="6">
        <f t="shared" si="19"/>
        <v>-2000</v>
      </c>
      <c r="I431" s="44">
        <f t="shared" si="20"/>
        <v>4</v>
      </c>
      <c r="K431" s="45">
        <v>500</v>
      </c>
    </row>
    <row r="432" spans="2:11" ht="12.75">
      <c r="B432" s="99">
        <v>2000</v>
      </c>
      <c r="C432" s="1" t="s">
        <v>41</v>
      </c>
      <c r="D432" s="1" t="s">
        <v>14</v>
      </c>
      <c r="E432" s="1" t="s">
        <v>1063</v>
      </c>
      <c r="F432" s="30" t="s">
        <v>210</v>
      </c>
      <c r="G432" s="30" t="s">
        <v>207</v>
      </c>
      <c r="H432" s="6">
        <f t="shared" si="19"/>
        <v>-4000</v>
      </c>
      <c r="I432" s="25">
        <f t="shared" si="20"/>
        <v>4</v>
      </c>
      <c r="K432" s="45">
        <v>500</v>
      </c>
    </row>
    <row r="433" spans="1:11" s="60" customFormat="1" ht="12.75">
      <c r="A433" s="14"/>
      <c r="B433" s="100">
        <f>SUM(B431:B432)</f>
        <v>4000</v>
      </c>
      <c r="C433" s="14" t="s">
        <v>41</v>
      </c>
      <c r="D433" s="14"/>
      <c r="E433" s="14"/>
      <c r="F433" s="21"/>
      <c r="G433" s="21"/>
      <c r="H433" s="58">
        <v>0</v>
      </c>
      <c r="I433" s="59">
        <f t="shared" si="20"/>
        <v>8</v>
      </c>
      <c r="K433" s="45">
        <v>500</v>
      </c>
    </row>
    <row r="434" spans="2:11" ht="12.75">
      <c r="B434" s="99"/>
      <c r="H434" s="6">
        <f t="shared" si="19"/>
        <v>0</v>
      </c>
      <c r="I434" s="25">
        <f t="shared" si="20"/>
        <v>0</v>
      </c>
      <c r="K434" s="45">
        <v>500</v>
      </c>
    </row>
    <row r="435" spans="2:11" ht="12.75">
      <c r="B435" s="99"/>
      <c r="H435" s="6">
        <f t="shared" si="19"/>
        <v>0</v>
      </c>
      <c r="I435" s="25">
        <f>+B435/K435</f>
        <v>0</v>
      </c>
      <c r="K435" s="45">
        <v>500</v>
      </c>
    </row>
    <row r="436" spans="2:11" ht="12.75">
      <c r="B436" s="99"/>
      <c r="H436" s="6">
        <f t="shared" si="19"/>
        <v>0</v>
      </c>
      <c r="I436" s="25">
        <f>+B436/K436</f>
        <v>0</v>
      </c>
      <c r="K436" s="45">
        <v>500</v>
      </c>
    </row>
    <row r="437" spans="2:11" ht="12.75">
      <c r="B437" s="99"/>
      <c r="H437" s="6">
        <f t="shared" si="19"/>
        <v>0</v>
      </c>
      <c r="I437" s="25">
        <f>+B437/K437</f>
        <v>0</v>
      </c>
      <c r="K437" s="45">
        <v>500</v>
      </c>
    </row>
    <row r="438" spans="1:11" s="60" customFormat="1" ht="12.75">
      <c r="A438" s="14"/>
      <c r="B438" s="100">
        <f>B441+B448+B452</f>
        <v>12200</v>
      </c>
      <c r="C438" s="57" t="s">
        <v>213</v>
      </c>
      <c r="D438" s="56" t="s">
        <v>205</v>
      </c>
      <c r="E438" s="57" t="s">
        <v>214</v>
      </c>
      <c r="F438" s="21"/>
      <c r="G438" s="21"/>
      <c r="H438" s="58">
        <f t="shared" si="19"/>
        <v>-12200</v>
      </c>
      <c r="I438" s="59">
        <f aca="true" t="shared" si="22" ref="I438:I455">+B438/K438</f>
        <v>24.4</v>
      </c>
      <c r="K438" s="45">
        <v>500</v>
      </c>
    </row>
    <row r="439" spans="2:11" ht="12.75">
      <c r="B439" s="99"/>
      <c r="H439" s="6">
        <v>0</v>
      </c>
      <c r="I439" s="25">
        <f>+B440/K439</f>
        <v>10</v>
      </c>
      <c r="K439" s="45">
        <v>500</v>
      </c>
    </row>
    <row r="440" spans="2:11" ht="12.75">
      <c r="B440" s="99">
        <v>5000</v>
      </c>
      <c r="C440" s="1" t="s">
        <v>0</v>
      </c>
      <c r="D440" s="1" t="s">
        <v>14</v>
      </c>
      <c r="E440" s="1" t="s">
        <v>116</v>
      </c>
      <c r="F440" s="281" t="s">
        <v>1079</v>
      </c>
      <c r="G440" s="30" t="s">
        <v>215</v>
      </c>
      <c r="H440" s="6">
        <f aca="true" t="shared" si="23" ref="H440:H453">H439-B440</f>
        <v>-5000</v>
      </c>
      <c r="I440" s="25">
        <f>+B441/K440</f>
        <v>10</v>
      </c>
      <c r="K440" s="45">
        <v>500</v>
      </c>
    </row>
    <row r="441" spans="1:11" s="60" customFormat="1" ht="12.75">
      <c r="A441" s="14"/>
      <c r="B441" s="100">
        <f>SUM(B440)</f>
        <v>5000</v>
      </c>
      <c r="C441" s="14" t="s">
        <v>0</v>
      </c>
      <c r="D441" s="14"/>
      <c r="E441" s="14"/>
      <c r="F441" s="21"/>
      <c r="G441" s="21"/>
      <c r="H441" s="58">
        <v>0</v>
      </c>
      <c r="I441" s="59">
        <f>+B442/K441</f>
        <v>0</v>
      </c>
      <c r="K441" s="45">
        <v>500</v>
      </c>
    </row>
    <row r="442" spans="2:11" ht="12.75">
      <c r="B442" s="99"/>
      <c r="H442" s="6">
        <f t="shared" si="23"/>
        <v>0</v>
      </c>
      <c r="I442" s="25">
        <f t="shared" si="22"/>
        <v>0</v>
      </c>
      <c r="K442" s="45">
        <v>500</v>
      </c>
    </row>
    <row r="443" spans="2:11" ht="12.75">
      <c r="B443" s="99"/>
      <c r="H443" s="6">
        <f t="shared" si="23"/>
        <v>0</v>
      </c>
      <c r="I443" s="25">
        <f t="shared" si="22"/>
        <v>0</v>
      </c>
      <c r="K443" s="45">
        <v>500</v>
      </c>
    </row>
    <row r="444" spans="2:11" ht="12.75">
      <c r="B444" s="99">
        <v>1200</v>
      </c>
      <c r="C444" s="1" t="s">
        <v>216</v>
      </c>
      <c r="D444" s="1" t="s">
        <v>14</v>
      </c>
      <c r="E444" s="1" t="s">
        <v>1063</v>
      </c>
      <c r="F444" s="30" t="s">
        <v>217</v>
      </c>
      <c r="G444" s="30" t="s">
        <v>215</v>
      </c>
      <c r="H444" s="6">
        <f t="shared" si="23"/>
        <v>-1200</v>
      </c>
      <c r="I444" s="25">
        <f t="shared" si="22"/>
        <v>2.4</v>
      </c>
      <c r="K444" s="45">
        <v>500</v>
      </c>
    </row>
    <row r="445" spans="2:11" ht="12.75">
      <c r="B445" s="99">
        <v>1500</v>
      </c>
      <c r="C445" s="1" t="s">
        <v>184</v>
      </c>
      <c r="D445" s="1" t="s">
        <v>14</v>
      </c>
      <c r="E445" s="1" t="s">
        <v>1063</v>
      </c>
      <c r="F445" s="30" t="s">
        <v>217</v>
      </c>
      <c r="G445" s="30" t="s">
        <v>215</v>
      </c>
      <c r="H445" s="6">
        <f t="shared" si="23"/>
        <v>-2700</v>
      </c>
      <c r="I445" s="25">
        <f t="shared" si="22"/>
        <v>3</v>
      </c>
      <c r="K445" s="45">
        <v>500</v>
      </c>
    </row>
    <row r="446" spans="2:11" ht="12.75">
      <c r="B446" s="99">
        <v>1500</v>
      </c>
      <c r="C446" s="1" t="s">
        <v>186</v>
      </c>
      <c r="D446" s="1" t="s">
        <v>14</v>
      </c>
      <c r="E446" s="1" t="s">
        <v>1063</v>
      </c>
      <c r="F446" s="30" t="s">
        <v>217</v>
      </c>
      <c r="G446" s="30" t="s">
        <v>215</v>
      </c>
      <c r="H446" s="6">
        <f t="shared" si="23"/>
        <v>-4200</v>
      </c>
      <c r="I446" s="25">
        <f t="shared" si="22"/>
        <v>3</v>
      </c>
      <c r="K446" s="45">
        <v>500</v>
      </c>
    </row>
    <row r="447" spans="2:11" ht="12.75">
      <c r="B447" s="99">
        <v>1000</v>
      </c>
      <c r="C447" s="1" t="s">
        <v>187</v>
      </c>
      <c r="D447" s="1" t="s">
        <v>14</v>
      </c>
      <c r="E447" s="1" t="s">
        <v>1063</v>
      </c>
      <c r="F447" s="30" t="s">
        <v>217</v>
      </c>
      <c r="G447" s="30" t="s">
        <v>215</v>
      </c>
      <c r="H447" s="6">
        <f t="shared" si="23"/>
        <v>-5200</v>
      </c>
      <c r="I447" s="25">
        <f t="shared" si="22"/>
        <v>2</v>
      </c>
      <c r="K447" s="45">
        <v>500</v>
      </c>
    </row>
    <row r="448" spans="1:11" s="60" customFormat="1" ht="12.75">
      <c r="A448" s="14"/>
      <c r="B448" s="100">
        <f>SUM(B444:B447)</f>
        <v>5200</v>
      </c>
      <c r="C448" s="14" t="s">
        <v>34</v>
      </c>
      <c r="D448" s="14"/>
      <c r="E448" s="14"/>
      <c r="F448" s="21"/>
      <c r="G448" s="21"/>
      <c r="H448" s="58">
        <v>0</v>
      </c>
      <c r="I448" s="59">
        <f t="shared" si="22"/>
        <v>10.4</v>
      </c>
      <c r="K448" s="45">
        <v>500</v>
      </c>
    </row>
    <row r="449" spans="2:11" ht="12.75">
      <c r="B449" s="99"/>
      <c r="H449" s="6">
        <f t="shared" si="23"/>
        <v>0</v>
      </c>
      <c r="I449" s="25">
        <f t="shared" si="22"/>
        <v>0</v>
      </c>
      <c r="K449" s="45">
        <v>500</v>
      </c>
    </row>
    <row r="450" spans="2:11" ht="12.75">
      <c r="B450" s="99"/>
      <c r="H450" s="6">
        <f t="shared" si="23"/>
        <v>0</v>
      </c>
      <c r="I450" s="25">
        <f t="shared" si="22"/>
        <v>0</v>
      </c>
      <c r="K450" s="45">
        <v>500</v>
      </c>
    </row>
    <row r="451" spans="2:11" ht="12.75">
      <c r="B451" s="99">
        <v>2000</v>
      </c>
      <c r="C451" s="1" t="s">
        <v>41</v>
      </c>
      <c r="D451" s="1" t="s">
        <v>14</v>
      </c>
      <c r="E451" s="1" t="s">
        <v>1063</v>
      </c>
      <c r="F451" s="30" t="s">
        <v>217</v>
      </c>
      <c r="G451" s="30" t="s">
        <v>215</v>
      </c>
      <c r="H451" s="6">
        <f t="shared" si="23"/>
        <v>-2000</v>
      </c>
      <c r="I451" s="25">
        <f t="shared" si="22"/>
        <v>4</v>
      </c>
      <c r="K451" s="45">
        <v>500</v>
      </c>
    </row>
    <row r="452" spans="1:11" s="60" customFormat="1" ht="12.75">
      <c r="A452" s="14"/>
      <c r="B452" s="100">
        <f>SUM(B451)</f>
        <v>2000</v>
      </c>
      <c r="C452" s="14" t="s">
        <v>41</v>
      </c>
      <c r="D452" s="14"/>
      <c r="E452" s="14"/>
      <c r="F452" s="21"/>
      <c r="G452" s="21"/>
      <c r="H452" s="58">
        <v>0</v>
      </c>
      <c r="I452" s="59">
        <f t="shared" si="22"/>
        <v>4</v>
      </c>
      <c r="K452" s="45">
        <v>500</v>
      </c>
    </row>
    <row r="453" spans="2:11" ht="12.75">
      <c r="B453" s="99"/>
      <c r="H453" s="6">
        <f t="shared" si="23"/>
        <v>0</v>
      </c>
      <c r="I453" s="25">
        <f t="shared" si="22"/>
        <v>0</v>
      </c>
      <c r="K453" s="45">
        <v>500</v>
      </c>
    </row>
    <row r="454" spans="2:11" ht="12.75">
      <c r="B454" s="99"/>
      <c r="H454" s="6">
        <f>H453-B454</f>
        <v>0</v>
      </c>
      <c r="I454" s="25">
        <f>+B454/K454</f>
        <v>0</v>
      </c>
      <c r="K454" s="45">
        <v>500</v>
      </c>
    </row>
    <row r="455" spans="2:11" ht="12.75">
      <c r="B455" s="99"/>
      <c r="H455" s="6">
        <f>H453-B455</f>
        <v>0</v>
      </c>
      <c r="I455" s="25">
        <f t="shared" si="22"/>
        <v>0</v>
      </c>
      <c r="K455" s="45">
        <v>500</v>
      </c>
    </row>
    <row r="456" spans="2:11" ht="12.75">
      <c r="B456" s="99"/>
      <c r="H456" s="6">
        <f>H454-B456</f>
        <v>0</v>
      </c>
      <c r="I456" s="25">
        <f t="shared" si="20"/>
        <v>0</v>
      </c>
      <c r="K456" s="45">
        <v>500</v>
      </c>
    </row>
    <row r="457" spans="1:11" s="60" customFormat="1" ht="12.75">
      <c r="A457" s="14"/>
      <c r="B457" s="103">
        <f>B460+B468+B472+B476</f>
        <v>50000</v>
      </c>
      <c r="C457" s="57" t="s">
        <v>218</v>
      </c>
      <c r="D457" s="56" t="s">
        <v>219</v>
      </c>
      <c r="E457" s="57" t="s">
        <v>1046</v>
      </c>
      <c r="F457" s="21"/>
      <c r="G457" s="21"/>
      <c r="H457" s="58">
        <f t="shared" si="19"/>
        <v>-50000</v>
      </c>
      <c r="I457" s="59">
        <f t="shared" si="20"/>
        <v>100</v>
      </c>
      <c r="K457" s="45">
        <v>500</v>
      </c>
    </row>
    <row r="458" spans="2:11" ht="12.75">
      <c r="B458" s="102"/>
      <c r="H458" s="6">
        <v>0</v>
      </c>
      <c r="I458" s="25">
        <f t="shared" si="20"/>
        <v>0</v>
      </c>
      <c r="K458" s="45">
        <v>500</v>
      </c>
    </row>
    <row r="459" spans="2:11" ht="12.75">
      <c r="B459" s="102">
        <v>5000</v>
      </c>
      <c r="C459" s="1" t="s">
        <v>0</v>
      </c>
      <c r="D459" s="1" t="s">
        <v>14</v>
      </c>
      <c r="E459" s="1" t="s">
        <v>116</v>
      </c>
      <c r="F459" s="281" t="s">
        <v>220</v>
      </c>
      <c r="G459" s="30" t="s">
        <v>207</v>
      </c>
      <c r="H459" s="6">
        <f t="shared" si="19"/>
        <v>-5000</v>
      </c>
      <c r="I459" s="25">
        <f t="shared" si="20"/>
        <v>10</v>
      </c>
      <c r="K459" s="45">
        <v>500</v>
      </c>
    </row>
    <row r="460" spans="1:11" s="60" customFormat="1" ht="12.75">
      <c r="A460" s="14"/>
      <c r="B460" s="103">
        <v>5000</v>
      </c>
      <c r="C460" s="14" t="s">
        <v>0</v>
      </c>
      <c r="D460" s="14"/>
      <c r="E460" s="14"/>
      <c r="F460" s="68"/>
      <c r="G460" s="21"/>
      <c r="H460" s="58">
        <v>0</v>
      </c>
      <c r="I460" s="59">
        <f t="shared" si="20"/>
        <v>10</v>
      </c>
      <c r="K460" s="45">
        <v>500</v>
      </c>
    </row>
    <row r="461" spans="2:11" ht="12.75">
      <c r="B461" s="102"/>
      <c r="F461" s="281"/>
      <c r="H461" s="6">
        <f t="shared" si="19"/>
        <v>0</v>
      </c>
      <c r="I461" s="25">
        <f t="shared" si="20"/>
        <v>0</v>
      </c>
      <c r="K461" s="45">
        <v>500</v>
      </c>
    </row>
    <row r="462" spans="2:11" ht="12.75">
      <c r="B462" s="102"/>
      <c r="F462" s="281"/>
      <c r="H462" s="6">
        <f t="shared" si="19"/>
        <v>0</v>
      </c>
      <c r="I462" s="25">
        <f t="shared" si="20"/>
        <v>0</v>
      </c>
      <c r="K462" s="45">
        <v>500</v>
      </c>
    </row>
    <row r="463" spans="2:11" ht="12.75">
      <c r="B463" s="102">
        <v>3000</v>
      </c>
      <c r="C463" s="1" t="s">
        <v>144</v>
      </c>
      <c r="D463" s="1" t="s">
        <v>14</v>
      </c>
      <c r="E463" s="1" t="s">
        <v>1063</v>
      </c>
      <c r="F463" s="281" t="s">
        <v>221</v>
      </c>
      <c r="G463" s="30" t="s">
        <v>207</v>
      </c>
      <c r="H463" s="6">
        <f t="shared" si="19"/>
        <v>-3000</v>
      </c>
      <c r="I463" s="25">
        <f t="shared" si="20"/>
        <v>6</v>
      </c>
      <c r="K463" s="45">
        <v>500</v>
      </c>
    </row>
    <row r="464" spans="2:11" ht="12.75">
      <c r="B464" s="102">
        <v>1000</v>
      </c>
      <c r="C464" s="1" t="s">
        <v>163</v>
      </c>
      <c r="D464" s="1" t="s">
        <v>14</v>
      </c>
      <c r="E464" s="1" t="s">
        <v>1063</v>
      </c>
      <c r="F464" s="30" t="s">
        <v>222</v>
      </c>
      <c r="G464" s="30" t="s">
        <v>207</v>
      </c>
      <c r="H464" s="6">
        <f t="shared" si="19"/>
        <v>-4000</v>
      </c>
      <c r="I464" s="25">
        <f t="shared" si="20"/>
        <v>2</v>
      </c>
      <c r="K464" s="45">
        <v>500</v>
      </c>
    </row>
    <row r="465" spans="2:11" ht="12.75">
      <c r="B465" s="102">
        <v>15000</v>
      </c>
      <c r="C465" s="1" t="s">
        <v>1042</v>
      </c>
      <c r="D465" s="1" t="s">
        <v>14</v>
      </c>
      <c r="E465" s="1" t="s">
        <v>1063</v>
      </c>
      <c r="F465" s="30" t="s">
        <v>222</v>
      </c>
      <c r="G465" s="30" t="s">
        <v>207</v>
      </c>
      <c r="H465" s="6">
        <f t="shared" si="19"/>
        <v>-19000</v>
      </c>
      <c r="I465" s="25">
        <f t="shared" si="20"/>
        <v>30</v>
      </c>
      <c r="K465" s="45">
        <v>500</v>
      </c>
    </row>
    <row r="466" spans="2:11" ht="12.75">
      <c r="B466" s="102">
        <v>1000</v>
      </c>
      <c r="C466" s="1" t="s">
        <v>166</v>
      </c>
      <c r="D466" s="1" t="s">
        <v>14</v>
      </c>
      <c r="E466" s="1" t="s">
        <v>1063</v>
      </c>
      <c r="F466" s="281" t="s">
        <v>222</v>
      </c>
      <c r="G466" s="30" t="s">
        <v>207</v>
      </c>
      <c r="H466" s="6">
        <f t="shared" si="19"/>
        <v>-20000</v>
      </c>
      <c r="I466" s="25">
        <f t="shared" si="20"/>
        <v>2</v>
      </c>
      <c r="K466" s="45">
        <v>500</v>
      </c>
    </row>
    <row r="467" spans="2:11" ht="12.75">
      <c r="B467" s="102">
        <v>3000</v>
      </c>
      <c r="C467" s="1" t="s">
        <v>167</v>
      </c>
      <c r="D467" s="1" t="s">
        <v>14</v>
      </c>
      <c r="E467" s="1" t="s">
        <v>1063</v>
      </c>
      <c r="F467" s="281" t="s">
        <v>223</v>
      </c>
      <c r="G467" s="30" t="s">
        <v>207</v>
      </c>
      <c r="H467" s="6">
        <f t="shared" si="19"/>
        <v>-23000</v>
      </c>
      <c r="I467" s="25">
        <f t="shared" si="20"/>
        <v>6</v>
      </c>
      <c r="K467" s="45">
        <v>500</v>
      </c>
    </row>
    <row r="468" spans="1:11" s="60" customFormat="1" ht="12.75">
      <c r="A468" s="14"/>
      <c r="B468" s="103">
        <f>SUM(B463:B467)</f>
        <v>23000</v>
      </c>
      <c r="C468" s="14" t="s">
        <v>34</v>
      </c>
      <c r="D468" s="14"/>
      <c r="E468" s="14"/>
      <c r="F468" s="21"/>
      <c r="G468" s="21"/>
      <c r="H468" s="58">
        <v>0</v>
      </c>
      <c r="I468" s="59">
        <f t="shared" si="20"/>
        <v>46</v>
      </c>
      <c r="K468" s="45">
        <v>500</v>
      </c>
    </row>
    <row r="469" spans="2:11" ht="12.75">
      <c r="B469" s="102"/>
      <c r="H469" s="6">
        <f>H468-B469</f>
        <v>0</v>
      </c>
      <c r="I469" s="25">
        <f t="shared" si="20"/>
        <v>0</v>
      </c>
      <c r="K469" s="45">
        <v>500</v>
      </c>
    </row>
    <row r="470" spans="2:11" ht="12.75">
      <c r="B470" s="102"/>
      <c r="H470" s="6">
        <f>H469-B470</f>
        <v>0</v>
      </c>
      <c r="I470" s="25">
        <f t="shared" si="20"/>
        <v>0</v>
      </c>
      <c r="K470" s="45">
        <v>500</v>
      </c>
    </row>
    <row r="471" spans="2:11" ht="12.75">
      <c r="B471" s="254">
        <v>2000</v>
      </c>
      <c r="C471" s="15" t="s">
        <v>41</v>
      </c>
      <c r="D471" s="15" t="s">
        <v>14</v>
      </c>
      <c r="E471" s="15" t="s">
        <v>1063</v>
      </c>
      <c r="F471" s="33" t="s">
        <v>222</v>
      </c>
      <c r="G471" s="33" t="s">
        <v>207</v>
      </c>
      <c r="H471" s="6">
        <f>H470-B471</f>
        <v>-2000</v>
      </c>
      <c r="I471" s="25">
        <f t="shared" si="20"/>
        <v>4</v>
      </c>
      <c r="K471" s="45">
        <v>500</v>
      </c>
    </row>
    <row r="472" spans="1:11" s="60" customFormat="1" ht="12.75">
      <c r="A472" s="14"/>
      <c r="B472" s="103">
        <f>SUM(B471)</f>
        <v>2000</v>
      </c>
      <c r="C472" s="14" t="s">
        <v>41</v>
      </c>
      <c r="D472" s="14"/>
      <c r="E472" s="14"/>
      <c r="F472" s="21"/>
      <c r="G472" s="21"/>
      <c r="H472" s="58">
        <v>0</v>
      </c>
      <c r="I472" s="59">
        <f aca="true" t="shared" si="24" ref="I472:I536">+B472/K472</f>
        <v>4</v>
      </c>
      <c r="K472" s="45">
        <v>500</v>
      </c>
    </row>
    <row r="473" spans="2:11" ht="12.75">
      <c r="B473" s="102"/>
      <c r="H473" s="6">
        <f>H472-B473</f>
        <v>0</v>
      </c>
      <c r="I473" s="25">
        <f t="shared" si="24"/>
        <v>0</v>
      </c>
      <c r="K473" s="45">
        <v>500</v>
      </c>
    </row>
    <row r="474" spans="2:11" ht="12.75">
      <c r="B474" s="102"/>
      <c r="H474" s="6">
        <f>H473-B474</f>
        <v>0</v>
      </c>
      <c r="I474" s="25">
        <f t="shared" si="24"/>
        <v>0</v>
      </c>
      <c r="K474" s="45">
        <v>500</v>
      </c>
    </row>
    <row r="475" spans="2:11" ht="12.75">
      <c r="B475" s="102">
        <v>20000</v>
      </c>
      <c r="C475" s="15" t="s">
        <v>109</v>
      </c>
      <c r="D475" s="1" t="s">
        <v>14</v>
      </c>
      <c r="E475" s="1" t="s">
        <v>171</v>
      </c>
      <c r="F475" s="281" t="s">
        <v>224</v>
      </c>
      <c r="G475" s="30" t="s">
        <v>207</v>
      </c>
      <c r="H475" s="6">
        <f>H474-B475</f>
        <v>-20000</v>
      </c>
      <c r="I475" s="25">
        <f t="shared" si="24"/>
        <v>40</v>
      </c>
      <c r="K475" s="45">
        <v>500</v>
      </c>
    </row>
    <row r="476" spans="1:11" s="60" customFormat="1" ht="12.75">
      <c r="A476" s="14"/>
      <c r="B476" s="103">
        <f>SUM(B475)</f>
        <v>20000</v>
      </c>
      <c r="C476" s="14"/>
      <c r="D476" s="14"/>
      <c r="E476" s="14" t="s">
        <v>171</v>
      </c>
      <c r="F476" s="21"/>
      <c r="G476" s="21"/>
      <c r="H476" s="58">
        <v>0</v>
      </c>
      <c r="I476" s="59">
        <f t="shared" si="24"/>
        <v>40</v>
      </c>
      <c r="K476" s="45">
        <v>500</v>
      </c>
    </row>
    <row r="477" spans="2:11" ht="12.75">
      <c r="B477" s="99"/>
      <c r="H477" s="6">
        <f>H476-B477</f>
        <v>0</v>
      </c>
      <c r="I477" s="25">
        <f t="shared" si="24"/>
        <v>0</v>
      </c>
      <c r="K477" s="45">
        <v>500</v>
      </c>
    </row>
    <row r="478" spans="2:11" ht="12.75">
      <c r="B478" s="99"/>
      <c r="H478" s="6">
        <f>H477-B478</f>
        <v>0</v>
      </c>
      <c r="I478" s="25">
        <f t="shared" si="24"/>
        <v>0</v>
      </c>
      <c r="K478" s="45">
        <v>500</v>
      </c>
    </row>
    <row r="479" spans="2:11" ht="12.75">
      <c r="B479" s="99"/>
      <c r="H479" s="6">
        <f>H478-B479</f>
        <v>0</v>
      </c>
      <c r="I479" s="25">
        <f t="shared" si="24"/>
        <v>0</v>
      </c>
      <c r="K479" s="45">
        <v>500</v>
      </c>
    </row>
    <row r="480" spans="2:11" ht="12.75">
      <c r="B480" s="99"/>
      <c r="H480" s="6">
        <f>H479-B480</f>
        <v>0</v>
      </c>
      <c r="I480" s="25">
        <f t="shared" si="24"/>
        <v>0</v>
      </c>
      <c r="K480" s="45">
        <v>500</v>
      </c>
    </row>
    <row r="481" spans="1:11" s="60" customFormat="1" ht="12.75">
      <c r="A481" s="14"/>
      <c r="B481" s="100">
        <f>B485+B490+B497+B503+B509+B513</f>
        <v>54800</v>
      </c>
      <c r="C481" s="57" t="s">
        <v>225</v>
      </c>
      <c r="D481" s="56" t="s">
        <v>226</v>
      </c>
      <c r="E481" s="57" t="s">
        <v>1044</v>
      </c>
      <c r="F481" s="21"/>
      <c r="G481" s="21"/>
      <c r="H481" s="58">
        <f>H480-B481</f>
        <v>-54800</v>
      </c>
      <c r="I481" s="59">
        <f t="shared" si="24"/>
        <v>109.6</v>
      </c>
      <c r="K481" s="45">
        <v>500</v>
      </c>
    </row>
    <row r="482" spans="2:11" ht="12.75">
      <c r="B482" s="99"/>
      <c r="H482" s="6">
        <v>0</v>
      </c>
      <c r="I482" s="25">
        <f t="shared" si="24"/>
        <v>0</v>
      </c>
      <c r="K482" s="45">
        <v>500</v>
      </c>
    </row>
    <row r="483" spans="2:11" ht="12.75">
      <c r="B483" s="99">
        <v>5000</v>
      </c>
      <c r="C483" s="1" t="s">
        <v>0</v>
      </c>
      <c r="D483" s="1" t="s">
        <v>14</v>
      </c>
      <c r="E483" s="1" t="s">
        <v>116</v>
      </c>
      <c r="F483" s="281" t="s">
        <v>231</v>
      </c>
      <c r="G483" s="30" t="s">
        <v>227</v>
      </c>
      <c r="H483" s="6">
        <f aca="true" t="shared" si="25" ref="H483:H512">H482-B483</f>
        <v>-5000</v>
      </c>
      <c r="I483" s="25">
        <f t="shared" si="24"/>
        <v>10</v>
      </c>
      <c r="K483" s="45">
        <v>500</v>
      </c>
    </row>
    <row r="484" spans="2:11" ht="12.75">
      <c r="B484" s="99">
        <v>2500</v>
      </c>
      <c r="C484" s="1" t="s">
        <v>0</v>
      </c>
      <c r="D484" s="1" t="s">
        <v>14</v>
      </c>
      <c r="E484" s="1" t="s">
        <v>116</v>
      </c>
      <c r="F484" s="281" t="s">
        <v>232</v>
      </c>
      <c r="G484" s="30" t="s">
        <v>228</v>
      </c>
      <c r="H484" s="6">
        <f t="shared" si="25"/>
        <v>-7500</v>
      </c>
      <c r="I484" s="25">
        <f t="shared" si="24"/>
        <v>5</v>
      </c>
      <c r="K484" s="45">
        <v>500</v>
      </c>
    </row>
    <row r="485" spans="1:11" s="60" customFormat="1" ht="12.75">
      <c r="A485" s="14"/>
      <c r="B485" s="100">
        <f>SUM(B483:B484)</f>
        <v>7500</v>
      </c>
      <c r="C485" s="14" t="s">
        <v>0</v>
      </c>
      <c r="D485" s="14"/>
      <c r="E485" s="14"/>
      <c r="F485" s="21"/>
      <c r="G485" s="21"/>
      <c r="H485" s="58">
        <v>0</v>
      </c>
      <c r="I485" s="59">
        <f t="shared" si="24"/>
        <v>15</v>
      </c>
      <c r="K485" s="45">
        <v>500</v>
      </c>
    </row>
    <row r="486" spans="2:11" ht="12.75">
      <c r="B486" s="99"/>
      <c r="H486" s="6">
        <f t="shared" si="25"/>
        <v>0</v>
      </c>
      <c r="I486" s="25">
        <f t="shared" si="24"/>
        <v>0</v>
      </c>
      <c r="K486" s="45">
        <v>500</v>
      </c>
    </row>
    <row r="487" spans="2:11" ht="12.75">
      <c r="B487" s="99"/>
      <c r="H487" s="6">
        <f>H486-B487</f>
        <v>0</v>
      </c>
      <c r="I487" s="25">
        <f>+B487/K487</f>
        <v>0</v>
      </c>
      <c r="K487" s="45">
        <v>500</v>
      </c>
    </row>
    <row r="488" spans="1:11" s="18" customFormat="1" ht="12.75">
      <c r="A488" s="15"/>
      <c r="B488" s="101">
        <v>500</v>
      </c>
      <c r="C488" s="15" t="s">
        <v>199</v>
      </c>
      <c r="D488" s="15" t="s">
        <v>14</v>
      </c>
      <c r="E488" s="15" t="s">
        <v>1063</v>
      </c>
      <c r="F488" s="33" t="s">
        <v>229</v>
      </c>
      <c r="G488" s="33" t="s">
        <v>230</v>
      </c>
      <c r="H488" s="32">
        <f>H487-B488</f>
        <v>-500</v>
      </c>
      <c r="I488" s="44">
        <f t="shared" si="24"/>
        <v>1</v>
      </c>
      <c r="K488" s="45">
        <v>500</v>
      </c>
    </row>
    <row r="489" spans="1:11" s="18" customFormat="1" ht="12.75">
      <c r="A489" s="15"/>
      <c r="B489" s="101">
        <v>5000</v>
      </c>
      <c r="C489" s="15" t="s">
        <v>200</v>
      </c>
      <c r="D489" s="15" t="s">
        <v>14</v>
      </c>
      <c r="E489" s="15" t="s">
        <v>1063</v>
      </c>
      <c r="F489" s="39" t="s">
        <v>1081</v>
      </c>
      <c r="G489" s="33" t="s">
        <v>230</v>
      </c>
      <c r="H489" s="32">
        <f>H488-B489</f>
        <v>-5500</v>
      </c>
      <c r="I489" s="44">
        <f t="shared" si="24"/>
        <v>10</v>
      </c>
      <c r="K489" s="45">
        <v>500</v>
      </c>
    </row>
    <row r="490" spans="1:11" s="60" customFormat="1" ht="12.75">
      <c r="A490" s="14"/>
      <c r="B490" s="100">
        <f>SUM(B488:B489)</f>
        <v>5500</v>
      </c>
      <c r="C490" s="14" t="s">
        <v>34</v>
      </c>
      <c r="D490" s="14"/>
      <c r="E490" s="14"/>
      <c r="F490" s="21"/>
      <c r="G490" s="21"/>
      <c r="H490" s="58">
        <v>0</v>
      </c>
      <c r="I490" s="59">
        <f t="shared" si="24"/>
        <v>11</v>
      </c>
      <c r="K490" s="45">
        <v>500</v>
      </c>
    </row>
    <row r="491" spans="2:11" ht="12.75">
      <c r="B491" s="99"/>
      <c r="H491" s="6">
        <f t="shared" si="25"/>
        <v>0</v>
      </c>
      <c r="I491" s="25">
        <f t="shared" si="24"/>
        <v>0</v>
      </c>
      <c r="K491" s="45">
        <v>500</v>
      </c>
    </row>
    <row r="492" spans="2:11" ht="12.75">
      <c r="B492" s="99"/>
      <c r="H492" s="6">
        <f t="shared" si="25"/>
        <v>0</v>
      </c>
      <c r="I492" s="25">
        <f t="shared" si="24"/>
        <v>0</v>
      </c>
      <c r="K492" s="45">
        <v>500</v>
      </c>
    </row>
    <row r="493" spans="2:11" ht="12.75">
      <c r="B493" s="99">
        <v>1300</v>
      </c>
      <c r="C493" s="1" t="s">
        <v>35</v>
      </c>
      <c r="D493" s="1" t="s">
        <v>14</v>
      </c>
      <c r="E493" s="1" t="s">
        <v>29</v>
      </c>
      <c r="F493" s="30" t="s">
        <v>229</v>
      </c>
      <c r="G493" s="30" t="s">
        <v>230</v>
      </c>
      <c r="H493" s="6">
        <f t="shared" si="25"/>
        <v>-1300</v>
      </c>
      <c r="I493" s="25">
        <f t="shared" si="24"/>
        <v>2.6</v>
      </c>
      <c r="K493" s="45">
        <v>500</v>
      </c>
    </row>
    <row r="494" spans="2:11" ht="12.75">
      <c r="B494" s="99">
        <v>1000</v>
      </c>
      <c r="C494" s="1" t="s">
        <v>35</v>
      </c>
      <c r="D494" s="1" t="s">
        <v>14</v>
      </c>
      <c r="E494" s="1" t="s">
        <v>29</v>
      </c>
      <c r="F494" s="30" t="s">
        <v>229</v>
      </c>
      <c r="G494" s="30" t="s">
        <v>230</v>
      </c>
      <c r="H494" s="6">
        <f t="shared" si="25"/>
        <v>-2300</v>
      </c>
      <c r="I494" s="25">
        <f t="shared" si="24"/>
        <v>2</v>
      </c>
      <c r="K494" s="45">
        <v>500</v>
      </c>
    </row>
    <row r="495" spans="2:11" ht="12.75">
      <c r="B495" s="99">
        <v>2000</v>
      </c>
      <c r="C495" s="1" t="s">
        <v>35</v>
      </c>
      <c r="D495" s="1" t="s">
        <v>14</v>
      </c>
      <c r="E495" s="1" t="s">
        <v>29</v>
      </c>
      <c r="F495" s="30" t="s">
        <v>229</v>
      </c>
      <c r="G495" s="30" t="s">
        <v>228</v>
      </c>
      <c r="H495" s="6">
        <f t="shared" si="25"/>
        <v>-4300</v>
      </c>
      <c r="I495" s="25">
        <f t="shared" si="24"/>
        <v>4</v>
      </c>
      <c r="K495" s="45">
        <v>500</v>
      </c>
    </row>
    <row r="496" spans="2:11" ht="12.75">
      <c r="B496" s="99">
        <v>4500</v>
      </c>
      <c r="C496" s="1" t="s">
        <v>1058</v>
      </c>
      <c r="D496" s="1" t="s">
        <v>14</v>
      </c>
      <c r="E496" s="1" t="s">
        <v>29</v>
      </c>
      <c r="F496" s="30" t="s">
        <v>229</v>
      </c>
      <c r="G496" s="30" t="s">
        <v>227</v>
      </c>
      <c r="H496" s="6">
        <f>H495-B496</f>
        <v>-8800</v>
      </c>
      <c r="I496" s="25">
        <f>+B496/K496</f>
        <v>9</v>
      </c>
      <c r="K496" s="45">
        <v>500</v>
      </c>
    </row>
    <row r="497" spans="1:11" s="60" customFormat="1" ht="12.75">
      <c r="A497" s="14"/>
      <c r="B497" s="100">
        <f>SUM(B493:B496)</f>
        <v>8800</v>
      </c>
      <c r="C497" s="14"/>
      <c r="D497" s="14"/>
      <c r="E497" s="14" t="s">
        <v>29</v>
      </c>
      <c r="F497" s="21"/>
      <c r="G497" s="21"/>
      <c r="H497" s="58">
        <v>0</v>
      </c>
      <c r="I497" s="59">
        <f t="shared" si="24"/>
        <v>17.6</v>
      </c>
      <c r="K497" s="45">
        <v>500</v>
      </c>
    </row>
    <row r="498" spans="2:11" ht="12.75">
      <c r="B498" s="99"/>
      <c r="H498" s="6">
        <f t="shared" si="25"/>
        <v>0</v>
      </c>
      <c r="I498" s="25">
        <f t="shared" si="24"/>
        <v>0</v>
      </c>
      <c r="K498" s="45">
        <v>500</v>
      </c>
    </row>
    <row r="499" spans="2:11" ht="12.75">
      <c r="B499" s="99"/>
      <c r="H499" s="6">
        <f t="shared" si="25"/>
        <v>0</v>
      </c>
      <c r="I499" s="25">
        <f t="shared" si="24"/>
        <v>0</v>
      </c>
      <c r="K499" s="45">
        <v>500</v>
      </c>
    </row>
    <row r="500" spans="2:11" ht="12.75">
      <c r="B500" s="99">
        <v>8000</v>
      </c>
      <c r="C500" s="1" t="s">
        <v>36</v>
      </c>
      <c r="D500" s="1" t="s">
        <v>14</v>
      </c>
      <c r="E500" s="1" t="s">
        <v>1063</v>
      </c>
      <c r="F500" s="281" t="s">
        <v>1080</v>
      </c>
      <c r="G500" s="30" t="s">
        <v>230</v>
      </c>
      <c r="H500" s="6">
        <f t="shared" si="25"/>
        <v>-8000</v>
      </c>
      <c r="I500" s="25">
        <f t="shared" si="24"/>
        <v>16</v>
      </c>
      <c r="K500" s="45">
        <v>500</v>
      </c>
    </row>
    <row r="501" spans="2:11" ht="12.75">
      <c r="B501" s="99">
        <v>8000</v>
      </c>
      <c r="C501" s="1" t="s">
        <v>36</v>
      </c>
      <c r="D501" s="1" t="s">
        <v>14</v>
      </c>
      <c r="E501" s="1" t="s">
        <v>1063</v>
      </c>
      <c r="F501" s="281" t="s">
        <v>1080</v>
      </c>
      <c r="G501" s="30" t="s">
        <v>227</v>
      </c>
      <c r="H501" s="6">
        <f t="shared" si="25"/>
        <v>-16000</v>
      </c>
      <c r="I501" s="25">
        <f t="shared" si="24"/>
        <v>16</v>
      </c>
      <c r="K501" s="45">
        <v>500</v>
      </c>
    </row>
    <row r="502" spans="2:11" ht="12.75">
      <c r="B502" s="99">
        <v>8000</v>
      </c>
      <c r="C502" s="1" t="s">
        <v>36</v>
      </c>
      <c r="D502" s="1" t="s">
        <v>14</v>
      </c>
      <c r="E502" s="1" t="s">
        <v>1063</v>
      </c>
      <c r="F502" s="281" t="s">
        <v>1080</v>
      </c>
      <c r="G502" s="30" t="s">
        <v>228</v>
      </c>
      <c r="H502" s="6">
        <f t="shared" si="25"/>
        <v>-24000</v>
      </c>
      <c r="I502" s="25">
        <f t="shared" si="24"/>
        <v>16</v>
      </c>
      <c r="K502" s="45">
        <v>500</v>
      </c>
    </row>
    <row r="503" spans="1:11" s="60" customFormat="1" ht="12.75">
      <c r="A503" s="14"/>
      <c r="B503" s="100">
        <f>SUM(B500:B502)</f>
        <v>24000</v>
      </c>
      <c r="C503" s="14" t="s">
        <v>36</v>
      </c>
      <c r="D503" s="14"/>
      <c r="E503" s="14"/>
      <c r="F503" s="21"/>
      <c r="G503" s="21"/>
      <c r="H503" s="58">
        <v>0</v>
      </c>
      <c r="I503" s="59">
        <f t="shared" si="24"/>
        <v>48</v>
      </c>
      <c r="K503" s="45">
        <v>500</v>
      </c>
    </row>
    <row r="504" spans="2:11" ht="12.75">
      <c r="B504" s="99"/>
      <c r="H504" s="6">
        <f t="shared" si="25"/>
        <v>0</v>
      </c>
      <c r="I504" s="25">
        <f t="shared" si="24"/>
        <v>0</v>
      </c>
      <c r="K504" s="45">
        <v>500</v>
      </c>
    </row>
    <row r="505" spans="2:11" ht="12.75">
      <c r="B505" s="99"/>
      <c r="D505" s="15"/>
      <c r="H505" s="6">
        <f t="shared" si="25"/>
        <v>0</v>
      </c>
      <c r="I505" s="25">
        <f t="shared" si="24"/>
        <v>0</v>
      </c>
      <c r="K505" s="45">
        <v>500</v>
      </c>
    </row>
    <row r="506" spans="2:11" ht="12.75">
      <c r="B506" s="99">
        <v>2000</v>
      </c>
      <c r="C506" s="1" t="s">
        <v>41</v>
      </c>
      <c r="D506" s="1" t="s">
        <v>14</v>
      </c>
      <c r="E506" s="1" t="s">
        <v>1063</v>
      </c>
      <c r="F506" s="30" t="s">
        <v>229</v>
      </c>
      <c r="G506" s="30" t="s">
        <v>230</v>
      </c>
      <c r="H506" s="6">
        <f t="shared" si="25"/>
        <v>-2000</v>
      </c>
      <c r="I506" s="25">
        <f t="shared" si="24"/>
        <v>4</v>
      </c>
      <c r="K506" s="45">
        <v>500</v>
      </c>
    </row>
    <row r="507" spans="2:11" ht="12.75">
      <c r="B507" s="99">
        <v>2000</v>
      </c>
      <c r="C507" s="1" t="s">
        <v>41</v>
      </c>
      <c r="D507" s="1" t="s">
        <v>14</v>
      </c>
      <c r="E507" s="1" t="s">
        <v>1063</v>
      </c>
      <c r="F507" s="30" t="s">
        <v>229</v>
      </c>
      <c r="G507" s="30" t="s">
        <v>227</v>
      </c>
      <c r="H507" s="6">
        <f>H506-B507</f>
        <v>-4000</v>
      </c>
      <c r="I507" s="25">
        <f t="shared" si="24"/>
        <v>4</v>
      </c>
      <c r="K507" s="45">
        <v>500</v>
      </c>
    </row>
    <row r="508" spans="2:11" ht="12.75">
      <c r="B508" s="99">
        <v>2000</v>
      </c>
      <c r="C508" s="1" t="s">
        <v>41</v>
      </c>
      <c r="D508" s="1" t="s">
        <v>14</v>
      </c>
      <c r="E508" s="1" t="s">
        <v>1063</v>
      </c>
      <c r="F508" s="30" t="s">
        <v>229</v>
      </c>
      <c r="G508" s="30" t="s">
        <v>228</v>
      </c>
      <c r="H508" s="6">
        <f>H507-B508</f>
        <v>-6000</v>
      </c>
      <c r="I508" s="25">
        <f t="shared" si="24"/>
        <v>4</v>
      </c>
      <c r="K508" s="45">
        <v>500</v>
      </c>
    </row>
    <row r="509" spans="1:11" s="60" customFormat="1" ht="12.75">
      <c r="A509" s="14"/>
      <c r="B509" s="100">
        <f>SUM(B506:B508)</f>
        <v>6000</v>
      </c>
      <c r="C509" s="14" t="s">
        <v>41</v>
      </c>
      <c r="D509" s="14"/>
      <c r="E509" s="14"/>
      <c r="F509" s="21"/>
      <c r="G509" s="21"/>
      <c r="H509" s="58">
        <v>0</v>
      </c>
      <c r="I509" s="59">
        <f t="shared" si="24"/>
        <v>12</v>
      </c>
      <c r="K509" s="45">
        <v>500</v>
      </c>
    </row>
    <row r="510" spans="1:11" s="18" customFormat="1" ht="12.75">
      <c r="A510" s="15"/>
      <c r="B510" s="101"/>
      <c r="C510" s="15"/>
      <c r="D510" s="15"/>
      <c r="E510" s="15"/>
      <c r="F510" s="30"/>
      <c r="G510" s="33"/>
      <c r="H510" s="6">
        <f>H509-B510</f>
        <v>0</v>
      </c>
      <c r="I510" s="44">
        <f t="shared" si="24"/>
        <v>0</v>
      </c>
      <c r="K510" s="45">
        <v>500</v>
      </c>
    </row>
    <row r="511" spans="2:11" ht="12.75">
      <c r="B511" s="99"/>
      <c r="C511" s="15"/>
      <c r="D511" s="15"/>
      <c r="H511" s="6">
        <f>H510-B511</f>
        <v>0</v>
      </c>
      <c r="I511" s="25">
        <f t="shared" si="24"/>
        <v>0</v>
      </c>
      <c r="K511" s="45">
        <v>500</v>
      </c>
    </row>
    <row r="512" spans="2:11" ht="12.75">
      <c r="B512" s="99">
        <v>3000</v>
      </c>
      <c r="C512" s="1" t="s">
        <v>42</v>
      </c>
      <c r="D512" s="1" t="s">
        <v>14</v>
      </c>
      <c r="E512" s="1" t="s">
        <v>43</v>
      </c>
      <c r="F512" s="30" t="s">
        <v>229</v>
      </c>
      <c r="G512" s="30" t="s">
        <v>227</v>
      </c>
      <c r="H512" s="6">
        <f t="shared" si="25"/>
        <v>-3000</v>
      </c>
      <c r="I512" s="25">
        <f t="shared" si="24"/>
        <v>6</v>
      </c>
      <c r="K512" s="45">
        <v>500</v>
      </c>
    </row>
    <row r="513" spans="1:11" s="60" customFormat="1" ht="12.75">
      <c r="A513" s="14"/>
      <c r="B513" s="100">
        <f>SUM(B512)</f>
        <v>3000</v>
      </c>
      <c r="C513" s="14"/>
      <c r="D513" s="14"/>
      <c r="E513" s="14" t="s">
        <v>43</v>
      </c>
      <c r="F513" s="21"/>
      <c r="G513" s="21"/>
      <c r="H513" s="58">
        <v>0</v>
      </c>
      <c r="I513" s="59">
        <f t="shared" si="24"/>
        <v>6</v>
      </c>
      <c r="K513" s="45">
        <v>500</v>
      </c>
    </row>
    <row r="514" spans="2:12" ht="12.75">
      <c r="B514" s="271"/>
      <c r="C514" s="41"/>
      <c r="D514" s="41"/>
      <c r="E514" s="41"/>
      <c r="G514" s="42"/>
      <c r="H514" s="6">
        <f>H513-B514</f>
        <v>0</v>
      </c>
      <c r="I514" s="25">
        <f t="shared" si="24"/>
        <v>0</v>
      </c>
      <c r="J514" s="40"/>
      <c r="K514" s="45">
        <v>500</v>
      </c>
      <c r="L514" s="43">
        <v>500</v>
      </c>
    </row>
    <row r="515" spans="2:11" ht="12.75">
      <c r="B515" s="99"/>
      <c r="H515" s="6">
        <f aca="true" t="shared" si="26" ref="H515:H599">H514-B515</f>
        <v>0</v>
      </c>
      <c r="I515" s="25">
        <f t="shared" si="24"/>
        <v>0</v>
      </c>
      <c r="K515" s="45">
        <v>500</v>
      </c>
    </row>
    <row r="516" spans="2:11" ht="12.75">
      <c r="B516" s="99"/>
      <c r="H516" s="6">
        <f t="shared" si="26"/>
        <v>0</v>
      </c>
      <c r="I516" s="25">
        <f t="shared" si="24"/>
        <v>0</v>
      </c>
      <c r="K516" s="45">
        <v>500</v>
      </c>
    </row>
    <row r="517" spans="2:11" ht="12.75">
      <c r="B517" s="99"/>
      <c r="H517" s="6">
        <f t="shared" si="26"/>
        <v>0</v>
      </c>
      <c r="I517" s="25">
        <f t="shared" si="24"/>
        <v>0</v>
      </c>
      <c r="K517" s="45">
        <v>500</v>
      </c>
    </row>
    <row r="518" spans="1:11" s="60" customFormat="1" ht="12.75">
      <c r="A518" s="14"/>
      <c r="B518" s="100">
        <f>B522+B529+B538+B543+B548</f>
        <v>53700</v>
      </c>
      <c r="C518" s="57" t="s">
        <v>233</v>
      </c>
      <c r="D518" s="56" t="s">
        <v>234</v>
      </c>
      <c r="E518" s="57" t="s">
        <v>1101</v>
      </c>
      <c r="F518" s="21"/>
      <c r="G518" s="21"/>
      <c r="H518" s="58"/>
      <c r="I518" s="59">
        <f t="shared" si="24"/>
        <v>107.4</v>
      </c>
      <c r="K518" s="45">
        <v>500</v>
      </c>
    </row>
    <row r="519" spans="2:11" ht="12.75">
      <c r="B519" s="99"/>
      <c r="H519" s="6">
        <v>0</v>
      </c>
      <c r="I519" s="25">
        <f t="shared" si="24"/>
        <v>0</v>
      </c>
      <c r="K519" s="45">
        <v>500</v>
      </c>
    </row>
    <row r="520" spans="2:11" ht="12.75">
      <c r="B520" s="101">
        <v>4000</v>
      </c>
      <c r="C520" s="1" t="s">
        <v>0</v>
      </c>
      <c r="D520" s="15" t="s">
        <v>14</v>
      </c>
      <c r="E520" s="1" t="s">
        <v>116</v>
      </c>
      <c r="F520" s="281" t="s">
        <v>235</v>
      </c>
      <c r="G520" s="34" t="s">
        <v>227</v>
      </c>
      <c r="H520" s="6">
        <f t="shared" si="26"/>
        <v>-4000</v>
      </c>
      <c r="I520" s="25">
        <f t="shared" si="24"/>
        <v>8</v>
      </c>
      <c r="K520" s="45">
        <v>500</v>
      </c>
    </row>
    <row r="521" spans="2:11" ht="12.75">
      <c r="B521" s="99">
        <v>3000</v>
      </c>
      <c r="C521" s="1" t="s">
        <v>0</v>
      </c>
      <c r="D521" s="15" t="s">
        <v>14</v>
      </c>
      <c r="E521" s="1" t="s">
        <v>116</v>
      </c>
      <c r="F521" s="281" t="s">
        <v>236</v>
      </c>
      <c r="G521" s="30" t="s">
        <v>237</v>
      </c>
      <c r="H521" s="6">
        <f t="shared" si="26"/>
        <v>-7000</v>
      </c>
      <c r="I521" s="25">
        <f t="shared" si="24"/>
        <v>6</v>
      </c>
      <c r="K521" s="45">
        <v>500</v>
      </c>
    </row>
    <row r="522" spans="1:11" s="60" customFormat="1" ht="12.75">
      <c r="A522" s="14"/>
      <c r="B522" s="100">
        <f>SUM(B520:B521)</f>
        <v>7000</v>
      </c>
      <c r="C522" s="14" t="s">
        <v>0</v>
      </c>
      <c r="D522" s="14"/>
      <c r="E522" s="14"/>
      <c r="F522" s="68"/>
      <c r="G522" s="21"/>
      <c r="H522" s="58">
        <v>0</v>
      </c>
      <c r="I522" s="59">
        <f t="shared" si="24"/>
        <v>14</v>
      </c>
      <c r="K522" s="45">
        <v>500</v>
      </c>
    </row>
    <row r="523" spans="2:11" ht="12.75">
      <c r="B523" s="99"/>
      <c r="F523" s="281"/>
      <c r="H523" s="6">
        <f t="shared" si="26"/>
        <v>0</v>
      </c>
      <c r="I523" s="25">
        <f t="shared" si="24"/>
        <v>0</v>
      </c>
      <c r="K523" s="45">
        <v>500</v>
      </c>
    </row>
    <row r="524" spans="2:11" ht="12.75">
      <c r="B524" s="99"/>
      <c r="F524" s="281"/>
      <c r="H524" s="6">
        <f t="shared" si="26"/>
        <v>0</v>
      </c>
      <c r="I524" s="25">
        <f t="shared" si="24"/>
        <v>0</v>
      </c>
      <c r="K524" s="45">
        <v>500</v>
      </c>
    </row>
    <row r="525" spans="2:11" ht="12.75">
      <c r="B525" s="101">
        <v>4000</v>
      </c>
      <c r="C525" s="1" t="s">
        <v>1059</v>
      </c>
      <c r="D525" s="15" t="s">
        <v>14</v>
      </c>
      <c r="E525" s="1" t="s">
        <v>1063</v>
      </c>
      <c r="F525" s="281" t="s">
        <v>238</v>
      </c>
      <c r="G525" s="34" t="s">
        <v>227</v>
      </c>
      <c r="H525" s="6">
        <f t="shared" si="26"/>
        <v>-4000</v>
      </c>
      <c r="I525" s="25">
        <f t="shared" si="24"/>
        <v>8</v>
      </c>
      <c r="K525" s="45">
        <v>500</v>
      </c>
    </row>
    <row r="526" spans="2:11" ht="12.75">
      <c r="B526" s="101">
        <v>2500</v>
      </c>
      <c r="C526" s="1" t="s">
        <v>239</v>
      </c>
      <c r="D526" s="15" t="s">
        <v>14</v>
      </c>
      <c r="E526" s="1" t="s">
        <v>1063</v>
      </c>
      <c r="F526" s="281" t="s">
        <v>1064</v>
      </c>
      <c r="G526" s="34" t="s">
        <v>227</v>
      </c>
      <c r="H526" s="6">
        <f t="shared" si="26"/>
        <v>-6500</v>
      </c>
      <c r="I526" s="25">
        <f t="shared" si="24"/>
        <v>5</v>
      </c>
      <c r="K526" s="45">
        <v>500</v>
      </c>
    </row>
    <row r="527" spans="2:11" ht="12.75">
      <c r="B527" s="101">
        <v>2000</v>
      </c>
      <c r="C527" s="15" t="s">
        <v>240</v>
      </c>
      <c r="D527" s="15" t="s">
        <v>14</v>
      </c>
      <c r="E527" s="15" t="s">
        <v>1063</v>
      </c>
      <c r="F527" s="39" t="s">
        <v>241</v>
      </c>
      <c r="G527" s="34" t="s">
        <v>227</v>
      </c>
      <c r="H527" s="6">
        <f t="shared" si="26"/>
        <v>-8500</v>
      </c>
      <c r="I527" s="25">
        <f t="shared" si="24"/>
        <v>4</v>
      </c>
      <c r="K527" s="45">
        <v>500</v>
      </c>
    </row>
    <row r="528" spans="2:11" ht="12.75">
      <c r="B528" s="99">
        <v>3500</v>
      </c>
      <c r="C528" s="1" t="s">
        <v>167</v>
      </c>
      <c r="D528" s="15" t="s">
        <v>14</v>
      </c>
      <c r="E528" s="1" t="s">
        <v>1063</v>
      </c>
      <c r="F528" s="281" t="s">
        <v>242</v>
      </c>
      <c r="G528" s="30" t="s">
        <v>237</v>
      </c>
      <c r="H528" s="6">
        <f t="shared" si="26"/>
        <v>-12000</v>
      </c>
      <c r="I528" s="25">
        <f t="shared" si="24"/>
        <v>7</v>
      </c>
      <c r="K528" s="45">
        <v>500</v>
      </c>
    </row>
    <row r="529" spans="1:11" s="60" customFormat="1" ht="12.75">
      <c r="A529" s="14"/>
      <c r="B529" s="100">
        <f>SUM(B525:B528)</f>
        <v>12000</v>
      </c>
      <c r="C529" s="14" t="s">
        <v>34</v>
      </c>
      <c r="D529" s="14"/>
      <c r="E529" s="14"/>
      <c r="F529" s="68"/>
      <c r="G529" s="21"/>
      <c r="H529" s="58">
        <v>0</v>
      </c>
      <c r="I529" s="59">
        <f t="shared" si="24"/>
        <v>24</v>
      </c>
      <c r="K529" s="45">
        <v>500</v>
      </c>
    </row>
    <row r="530" spans="2:11" ht="12.75">
      <c r="B530" s="99"/>
      <c r="F530" s="281"/>
      <c r="H530" s="6">
        <f t="shared" si="26"/>
        <v>0</v>
      </c>
      <c r="I530" s="25">
        <f t="shared" si="24"/>
        <v>0</v>
      </c>
      <c r="K530" s="45">
        <v>500</v>
      </c>
    </row>
    <row r="531" spans="2:11" ht="12.75">
      <c r="B531" s="99"/>
      <c r="F531" s="281"/>
      <c r="H531" s="6">
        <f t="shared" si="26"/>
        <v>0</v>
      </c>
      <c r="I531" s="25">
        <f t="shared" si="24"/>
        <v>0</v>
      </c>
      <c r="K531" s="45">
        <v>500</v>
      </c>
    </row>
    <row r="532" spans="2:11" ht="12.75">
      <c r="B532" s="101">
        <v>2400</v>
      </c>
      <c r="C532" s="15" t="s">
        <v>35</v>
      </c>
      <c r="D532" s="15" t="s">
        <v>14</v>
      </c>
      <c r="E532" s="15" t="s">
        <v>29</v>
      </c>
      <c r="F532" s="39" t="s">
        <v>243</v>
      </c>
      <c r="G532" s="34" t="s">
        <v>227</v>
      </c>
      <c r="H532" s="6">
        <f t="shared" si="26"/>
        <v>-2400</v>
      </c>
      <c r="I532" s="25">
        <f t="shared" si="24"/>
        <v>4.8</v>
      </c>
      <c r="K532" s="45">
        <v>500</v>
      </c>
    </row>
    <row r="533" spans="2:11" ht="12.75">
      <c r="B533" s="101">
        <v>2000</v>
      </c>
      <c r="C533" s="36" t="s">
        <v>35</v>
      </c>
      <c r="D533" s="15" t="s">
        <v>14</v>
      </c>
      <c r="E533" s="36" t="s">
        <v>29</v>
      </c>
      <c r="F533" s="281" t="s">
        <v>243</v>
      </c>
      <c r="G533" s="34" t="s">
        <v>228</v>
      </c>
      <c r="H533" s="6">
        <f t="shared" si="26"/>
        <v>-4400</v>
      </c>
      <c r="I533" s="25">
        <f t="shared" si="24"/>
        <v>4</v>
      </c>
      <c r="K533" s="45">
        <v>500</v>
      </c>
    </row>
    <row r="534" spans="2:11" ht="12.75">
      <c r="B534" s="99">
        <v>1500</v>
      </c>
      <c r="C534" s="1" t="s">
        <v>35</v>
      </c>
      <c r="D534" s="15" t="s">
        <v>14</v>
      </c>
      <c r="E534" s="1" t="s">
        <v>29</v>
      </c>
      <c r="F534" s="281" t="s">
        <v>243</v>
      </c>
      <c r="G534" s="30" t="s">
        <v>228</v>
      </c>
      <c r="H534" s="6">
        <f t="shared" si="26"/>
        <v>-5900</v>
      </c>
      <c r="I534" s="25">
        <f t="shared" si="24"/>
        <v>3</v>
      </c>
      <c r="K534" s="45">
        <v>500</v>
      </c>
    </row>
    <row r="535" spans="1:11" s="18" customFormat="1" ht="12.75">
      <c r="A535" s="15"/>
      <c r="B535" s="101">
        <v>1500</v>
      </c>
      <c r="C535" s="15" t="s">
        <v>35</v>
      </c>
      <c r="D535" s="15" t="s">
        <v>14</v>
      </c>
      <c r="E535" s="15" t="s">
        <v>29</v>
      </c>
      <c r="F535" s="39" t="s">
        <v>243</v>
      </c>
      <c r="G535" s="33" t="s">
        <v>228</v>
      </c>
      <c r="H535" s="32">
        <f t="shared" si="26"/>
        <v>-7400</v>
      </c>
      <c r="I535" s="44">
        <f t="shared" si="24"/>
        <v>3</v>
      </c>
      <c r="K535" s="45">
        <v>500</v>
      </c>
    </row>
    <row r="536" spans="2:11" ht="12.75">
      <c r="B536" s="99">
        <v>1300</v>
      </c>
      <c r="C536" s="1" t="s">
        <v>35</v>
      </c>
      <c r="D536" s="15" t="s">
        <v>14</v>
      </c>
      <c r="E536" s="1" t="s">
        <v>29</v>
      </c>
      <c r="F536" s="281" t="s">
        <v>243</v>
      </c>
      <c r="G536" s="30" t="s">
        <v>237</v>
      </c>
      <c r="H536" s="6">
        <f t="shared" si="26"/>
        <v>-8700</v>
      </c>
      <c r="I536" s="25">
        <f t="shared" si="24"/>
        <v>2.6</v>
      </c>
      <c r="K536" s="45">
        <v>500</v>
      </c>
    </row>
    <row r="537" spans="2:11" ht="12.75">
      <c r="B537" s="99">
        <v>2000</v>
      </c>
      <c r="C537" s="1" t="s">
        <v>35</v>
      </c>
      <c r="D537" s="15" t="s">
        <v>14</v>
      </c>
      <c r="E537" s="1" t="s">
        <v>29</v>
      </c>
      <c r="F537" s="281" t="s">
        <v>243</v>
      </c>
      <c r="G537" s="30" t="s">
        <v>237</v>
      </c>
      <c r="H537" s="6">
        <f t="shared" si="26"/>
        <v>-10700</v>
      </c>
      <c r="I537" s="25">
        <f aca="true" t="shared" si="27" ref="I537:I616">+B537/K537</f>
        <v>4</v>
      </c>
      <c r="K537" s="45">
        <v>500</v>
      </c>
    </row>
    <row r="538" spans="1:11" s="60" customFormat="1" ht="12.75">
      <c r="A538" s="14"/>
      <c r="B538" s="100">
        <f>SUM(B532:B537)</f>
        <v>10700</v>
      </c>
      <c r="C538" s="14"/>
      <c r="D538" s="14"/>
      <c r="E538" s="14" t="s">
        <v>29</v>
      </c>
      <c r="F538" s="68"/>
      <c r="G538" s="21"/>
      <c r="H538" s="58">
        <v>0</v>
      </c>
      <c r="I538" s="59">
        <f t="shared" si="27"/>
        <v>21.4</v>
      </c>
      <c r="K538" s="45">
        <v>500</v>
      </c>
    </row>
    <row r="539" spans="2:11" ht="12.75">
      <c r="B539" s="99"/>
      <c r="F539" s="281"/>
      <c r="H539" s="6">
        <f t="shared" si="26"/>
        <v>0</v>
      </c>
      <c r="I539" s="25">
        <f t="shared" si="27"/>
        <v>0</v>
      </c>
      <c r="K539" s="45">
        <v>500</v>
      </c>
    </row>
    <row r="540" spans="2:11" ht="12.75">
      <c r="B540" s="99"/>
      <c r="F540" s="281"/>
      <c r="H540" s="6">
        <f t="shared" si="26"/>
        <v>0</v>
      </c>
      <c r="I540" s="25">
        <f t="shared" si="27"/>
        <v>0</v>
      </c>
      <c r="K540" s="45">
        <v>500</v>
      </c>
    </row>
    <row r="541" spans="2:11" ht="12.75">
      <c r="B541" s="101">
        <v>2000</v>
      </c>
      <c r="C541" s="15" t="s">
        <v>41</v>
      </c>
      <c r="D541" s="15" t="s">
        <v>14</v>
      </c>
      <c r="E541" s="15" t="s">
        <v>1063</v>
      </c>
      <c r="F541" s="39" t="s">
        <v>243</v>
      </c>
      <c r="G541" s="34" t="s">
        <v>227</v>
      </c>
      <c r="H541" s="6">
        <f t="shared" si="26"/>
        <v>-2000</v>
      </c>
      <c r="I541" s="25">
        <f t="shared" si="27"/>
        <v>4</v>
      </c>
      <c r="K541" s="45">
        <v>500</v>
      </c>
    </row>
    <row r="542" spans="2:11" ht="12.75">
      <c r="B542" s="99">
        <v>2000</v>
      </c>
      <c r="C542" s="1" t="s">
        <v>41</v>
      </c>
      <c r="D542" s="15" t="s">
        <v>14</v>
      </c>
      <c r="E542" s="1" t="s">
        <v>1063</v>
      </c>
      <c r="F542" s="281" t="s">
        <v>243</v>
      </c>
      <c r="G542" s="30" t="s">
        <v>237</v>
      </c>
      <c r="H542" s="6">
        <f t="shared" si="26"/>
        <v>-4000</v>
      </c>
      <c r="I542" s="25">
        <f t="shared" si="27"/>
        <v>4</v>
      </c>
      <c r="K542" s="45">
        <v>500</v>
      </c>
    </row>
    <row r="543" spans="1:11" s="60" customFormat="1" ht="12.75">
      <c r="A543" s="14"/>
      <c r="B543" s="100">
        <f>SUM(B541:B542)</f>
        <v>4000</v>
      </c>
      <c r="C543" s="14" t="s">
        <v>41</v>
      </c>
      <c r="D543" s="14"/>
      <c r="E543" s="14"/>
      <c r="F543" s="68"/>
      <c r="G543" s="21"/>
      <c r="H543" s="58">
        <v>0</v>
      </c>
      <c r="I543" s="59">
        <f t="shared" si="27"/>
        <v>8</v>
      </c>
      <c r="K543" s="45">
        <v>500</v>
      </c>
    </row>
    <row r="544" spans="2:11" ht="12.75">
      <c r="B544" s="99"/>
      <c r="F544" s="281"/>
      <c r="H544" s="6">
        <f t="shared" si="26"/>
        <v>0</v>
      </c>
      <c r="I544" s="25">
        <f t="shared" si="27"/>
        <v>0</v>
      </c>
      <c r="K544" s="45">
        <v>500</v>
      </c>
    </row>
    <row r="545" spans="2:11" ht="12.75">
      <c r="B545" s="99"/>
      <c r="F545" s="281"/>
      <c r="H545" s="6">
        <f t="shared" si="26"/>
        <v>0</v>
      </c>
      <c r="I545" s="25">
        <f t="shared" si="27"/>
        <v>0</v>
      </c>
      <c r="K545" s="45">
        <v>500</v>
      </c>
    </row>
    <row r="546" spans="2:11" ht="12.75">
      <c r="B546" s="99">
        <v>10000</v>
      </c>
      <c r="C546" s="1" t="s">
        <v>244</v>
      </c>
      <c r="D546" s="15" t="s">
        <v>14</v>
      </c>
      <c r="E546" s="1" t="s">
        <v>171</v>
      </c>
      <c r="F546" s="281" t="s">
        <v>245</v>
      </c>
      <c r="G546" s="34" t="s">
        <v>227</v>
      </c>
      <c r="H546" s="6">
        <f>H545-B546</f>
        <v>-10000</v>
      </c>
      <c r="I546" s="25">
        <f>+B546/K546</f>
        <v>20</v>
      </c>
      <c r="K546" s="45">
        <v>500</v>
      </c>
    </row>
    <row r="547" spans="2:11" ht="12.75">
      <c r="B547" s="101">
        <v>10000</v>
      </c>
      <c r="C547" s="1" t="s">
        <v>244</v>
      </c>
      <c r="D547" s="15" t="s">
        <v>14</v>
      </c>
      <c r="E547" s="1" t="s">
        <v>171</v>
      </c>
      <c r="F547" s="281" t="s">
        <v>1067</v>
      </c>
      <c r="G547" s="34" t="s">
        <v>227</v>
      </c>
      <c r="H547" s="6">
        <f>H546-B547</f>
        <v>-20000</v>
      </c>
      <c r="I547" s="25">
        <f>+B547/K547</f>
        <v>20</v>
      </c>
      <c r="K547" s="45">
        <v>500</v>
      </c>
    </row>
    <row r="548" spans="1:11" s="60" customFormat="1" ht="12.75">
      <c r="A548" s="14"/>
      <c r="B548" s="100">
        <f>SUM(B546:B547)</f>
        <v>20000</v>
      </c>
      <c r="C548" s="14"/>
      <c r="D548" s="14"/>
      <c r="E548" s="14" t="s">
        <v>171</v>
      </c>
      <c r="F548" s="21"/>
      <c r="G548" s="21"/>
      <c r="H548" s="58">
        <v>0</v>
      </c>
      <c r="I548" s="59">
        <f t="shared" si="27"/>
        <v>40</v>
      </c>
      <c r="K548" s="45">
        <v>500</v>
      </c>
    </row>
    <row r="549" spans="8:11" ht="12.75">
      <c r="H549" s="6">
        <f t="shared" si="26"/>
        <v>0</v>
      </c>
      <c r="I549" s="25">
        <f t="shared" si="27"/>
        <v>0</v>
      </c>
      <c r="K549" s="45">
        <v>500</v>
      </c>
    </row>
    <row r="550" spans="8:11" ht="12.75">
      <c r="H550" s="6">
        <f t="shared" si="26"/>
        <v>0</v>
      </c>
      <c r="I550" s="25">
        <f t="shared" si="27"/>
        <v>0</v>
      </c>
      <c r="K550" s="45">
        <v>500</v>
      </c>
    </row>
    <row r="551" spans="8:11" ht="12.75">
      <c r="H551" s="6">
        <f t="shared" si="26"/>
        <v>0</v>
      </c>
      <c r="I551" s="25">
        <f t="shared" si="27"/>
        <v>0</v>
      </c>
      <c r="K551" s="45">
        <v>500</v>
      </c>
    </row>
    <row r="552" spans="8:11" ht="12.75">
      <c r="H552" s="6">
        <f t="shared" si="26"/>
        <v>0</v>
      </c>
      <c r="I552" s="25">
        <f t="shared" si="27"/>
        <v>0</v>
      </c>
      <c r="K552" s="45">
        <v>500</v>
      </c>
    </row>
    <row r="553" spans="1:11" s="70" customFormat="1" ht="12.75">
      <c r="A553" s="66"/>
      <c r="B553" s="322">
        <f>+B558</f>
        <v>58207</v>
      </c>
      <c r="C553" s="57" t="s">
        <v>246</v>
      </c>
      <c r="D553" s="66" t="s">
        <v>247</v>
      </c>
      <c r="E553" s="67" t="s">
        <v>248</v>
      </c>
      <c r="F553" s="68"/>
      <c r="G553" s="68"/>
      <c r="H553" s="64">
        <f t="shared" si="26"/>
        <v>-58207</v>
      </c>
      <c r="I553" s="69">
        <f t="shared" si="27"/>
        <v>116.414</v>
      </c>
      <c r="K553" s="45">
        <v>500</v>
      </c>
    </row>
    <row r="554" spans="2:11" ht="12.75">
      <c r="B554" s="224"/>
      <c r="H554" s="6">
        <v>0</v>
      </c>
      <c r="I554" s="25">
        <f t="shared" si="27"/>
        <v>0</v>
      </c>
      <c r="K554" s="45">
        <v>500</v>
      </c>
    </row>
    <row r="555" spans="2:11" ht="12.75">
      <c r="B555" s="224"/>
      <c r="H555" s="6">
        <f t="shared" si="26"/>
        <v>0</v>
      </c>
      <c r="I555" s="25">
        <f t="shared" si="27"/>
        <v>0</v>
      </c>
      <c r="K555" s="45">
        <v>500</v>
      </c>
    </row>
    <row r="556" spans="2:11" ht="12.75">
      <c r="B556" s="224">
        <v>26250</v>
      </c>
      <c r="C556" s="36" t="s">
        <v>1102</v>
      </c>
      <c r="D556" s="36" t="s">
        <v>11</v>
      </c>
      <c r="E556" s="1" t="s">
        <v>249</v>
      </c>
      <c r="F556" s="30" t="s">
        <v>250</v>
      </c>
      <c r="G556" s="30" t="s">
        <v>142</v>
      </c>
      <c r="H556" s="6">
        <f t="shared" si="26"/>
        <v>-26250</v>
      </c>
      <c r="I556" s="25">
        <f t="shared" si="27"/>
        <v>52.5</v>
      </c>
      <c r="K556" s="45">
        <v>500</v>
      </c>
    </row>
    <row r="557" spans="2:11" ht="12.75">
      <c r="B557" s="224">
        <v>31957</v>
      </c>
      <c r="C557" s="36" t="s">
        <v>1102</v>
      </c>
      <c r="D557" s="36" t="s">
        <v>11</v>
      </c>
      <c r="E557" s="1" t="s">
        <v>251</v>
      </c>
      <c r="F557" s="30" t="s">
        <v>252</v>
      </c>
      <c r="G557" s="30" t="s">
        <v>142</v>
      </c>
      <c r="H557" s="6">
        <f t="shared" si="26"/>
        <v>-58207</v>
      </c>
      <c r="I557" s="25">
        <f t="shared" si="27"/>
        <v>63.914</v>
      </c>
      <c r="K557" s="45">
        <v>500</v>
      </c>
    </row>
    <row r="558" spans="1:11" s="60" customFormat="1" ht="12.75">
      <c r="A558" s="14"/>
      <c r="B558" s="322">
        <f>SUM(B556:B557)</f>
        <v>58207</v>
      </c>
      <c r="C558" s="14"/>
      <c r="D558" s="14"/>
      <c r="E558" s="14"/>
      <c r="F558" s="21"/>
      <c r="G558" s="21"/>
      <c r="H558" s="58">
        <v>0</v>
      </c>
      <c r="I558" s="59">
        <f t="shared" si="27"/>
        <v>116.414</v>
      </c>
      <c r="K558" s="45">
        <v>500</v>
      </c>
    </row>
    <row r="559" spans="2:11" ht="12.75">
      <c r="B559" s="97"/>
      <c r="H559" s="6">
        <f t="shared" si="26"/>
        <v>0</v>
      </c>
      <c r="I559" s="25">
        <f t="shared" si="27"/>
        <v>0</v>
      </c>
      <c r="K559" s="45">
        <v>500</v>
      </c>
    </row>
    <row r="560" spans="2:11" ht="12.75">
      <c r="B560" s="97"/>
      <c r="H560" s="6">
        <f>H559-B560</f>
        <v>0</v>
      </c>
      <c r="I560" s="25">
        <f aca="true" t="shared" si="28" ref="I560:I567">+B560/K560</f>
        <v>0</v>
      </c>
      <c r="K560" s="45">
        <v>500</v>
      </c>
    </row>
    <row r="561" spans="2:11" ht="12.75">
      <c r="B561" s="97"/>
      <c r="H561" s="6">
        <f>H560-B561</f>
        <v>0</v>
      </c>
      <c r="I561" s="25">
        <f t="shared" si="28"/>
        <v>0</v>
      </c>
      <c r="K561" s="45">
        <v>500</v>
      </c>
    </row>
    <row r="562" spans="2:11" ht="12.75">
      <c r="B562" s="97"/>
      <c r="H562" s="6">
        <f>H561-B562</f>
        <v>0</v>
      </c>
      <c r="I562" s="25">
        <f t="shared" si="28"/>
        <v>0</v>
      </c>
      <c r="K562" s="45">
        <v>500</v>
      </c>
    </row>
    <row r="563" spans="2:11" ht="12.75">
      <c r="B563" s="95">
        <v>8153</v>
      </c>
      <c r="C563" s="1" t="s">
        <v>679</v>
      </c>
      <c r="D563" s="15" t="s">
        <v>11</v>
      </c>
      <c r="E563" s="1" t="s">
        <v>1049</v>
      </c>
      <c r="F563" s="30" t="s">
        <v>680</v>
      </c>
      <c r="G563" s="30" t="s">
        <v>227</v>
      </c>
      <c r="H563" s="6">
        <f>H560-B563</f>
        <v>-8153</v>
      </c>
      <c r="I563" s="25">
        <f t="shared" si="28"/>
        <v>16.306</v>
      </c>
      <c r="K563" s="45">
        <v>500</v>
      </c>
    </row>
    <row r="564" spans="1:11" s="60" customFormat="1" ht="12.75">
      <c r="A564" s="14"/>
      <c r="B564" s="266">
        <f>SUM(B563)</f>
        <v>8153</v>
      </c>
      <c r="C564" s="14"/>
      <c r="D564" s="14"/>
      <c r="E564" s="14" t="s">
        <v>1049</v>
      </c>
      <c r="F564" s="21"/>
      <c r="G564" s="21"/>
      <c r="H564" s="58">
        <v>0</v>
      </c>
      <c r="I564" s="59">
        <f t="shared" si="28"/>
        <v>16.306</v>
      </c>
      <c r="K564" s="45">
        <v>500</v>
      </c>
    </row>
    <row r="565" spans="2:11" ht="12.75">
      <c r="B565" s="95"/>
      <c r="H565" s="6">
        <f>H564-B565</f>
        <v>0</v>
      </c>
      <c r="I565" s="25">
        <f t="shared" si="28"/>
        <v>0</v>
      </c>
      <c r="K565" s="45">
        <v>500</v>
      </c>
    </row>
    <row r="566" spans="2:11" ht="12.75">
      <c r="B566" s="95"/>
      <c r="H566" s="6">
        <f aca="true" t="shared" si="29" ref="H566:H582">H565-B566</f>
        <v>0</v>
      </c>
      <c r="I566" s="25">
        <f t="shared" si="28"/>
        <v>0</v>
      </c>
      <c r="K566" s="45">
        <v>500</v>
      </c>
    </row>
    <row r="567" spans="1:11" s="18" customFormat="1" ht="12.75">
      <c r="A567" s="15"/>
      <c r="B567" s="279">
        <v>7000</v>
      </c>
      <c r="C567" s="15" t="s">
        <v>1034</v>
      </c>
      <c r="D567" s="15" t="s">
        <v>11</v>
      </c>
      <c r="E567" s="15" t="s">
        <v>1035</v>
      </c>
      <c r="F567" s="33" t="s">
        <v>562</v>
      </c>
      <c r="G567" s="33" t="s">
        <v>142</v>
      </c>
      <c r="H567" s="6">
        <f t="shared" si="29"/>
        <v>-7000</v>
      </c>
      <c r="I567" s="25">
        <f t="shared" si="28"/>
        <v>14</v>
      </c>
      <c r="K567" s="45">
        <v>500</v>
      </c>
    </row>
    <row r="568" spans="1:11" s="60" customFormat="1" ht="12.75">
      <c r="A568" s="14"/>
      <c r="B568" s="266">
        <v>7000</v>
      </c>
      <c r="C568" s="14" t="s">
        <v>1036</v>
      </c>
      <c r="D568" s="14"/>
      <c r="E568" s="14"/>
      <c r="F568" s="21"/>
      <c r="G568" s="21"/>
      <c r="H568" s="58">
        <v>0</v>
      </c>
      <c r="I568" s="59"/>
      <c r="K568" s="45">
        <v>500</v>
      </c>
    </row>
    <row r="569" spans="8:11" ht="12.75">
      <c r="H569" s="6">
        <v>0</v>
      </c>
      <c r="I569" s="25"/>
      <c r="K569" s="45">
        <v>500</v>
      </c>
    </row>
    <row r="570" spans="8:11" ht="12.75">
      <c r="H570" s="6">
        <f t="shared" si="29"/>
        <v>0</v>
      </c>
      <c r="I570" s="25">
        <f aca="true" t="shared" si="30" ref="I570:I582">+B570/K570</f>
        <v>0</v>
      </c>
      <c r="K570" s="45">
        <v>500</v>
      </c>
    </row>
    <row r="571" spans="2:11" ht="12.75">
      <c r="B571" s="99">
        <v>200000</v>
      </c>
      <c r="C571" s="15" t="s">
        <v>18</v>
      </c>
      <c r="D571" s="1" t="s">
        <v>14</v>
      </c>
      <c r="F571" s="30" t="s">
        <v>687</v>
      </c>
      <c r="G571" s="30" t="s">
        <v>134</v>
      </c>
      <c r="H571" s="6">
        <f t="shared" si="29"/>
        <v>-200000</v>
      </c>
      <c r="I571" s="25">
        <f t="shared" si="30"/>
        <v>400</v>
      </c>
      <c r="K571" s="45">
        <v>500</v>
      </c>
    </row>
    <row r="572" spans="2:11" ht="12.75">
      <c r="B572" s="99">
        <v>140000</v>
      </c>
      <c r="C572" s="15" t="s">
        <v>15</v>
      </c>
      <c r="D572" s="1" t="s">
        <v>14</v>
      </c>
      <c r="F572" s="30" t="s">
        <v>687</v>
      </c>
      <c r="G572" s="30" t="s">
        <v>134</v>
      </c>
      <c r="H572" s="6">
        <f t="shared" si="29"/>
        <v>-340000</v>
      </c>
      <c r="I572" s="25">
        <f t="shared" si="30"/>
        <v>280</v>
      </c>
      <c r="K572" s="45">
        <v>500</v>
      </c>
    </row>
    <row r="573" spans="2:11" ht="12.75">
      <c r="B573" s="312">
        <v>80000</v>
      </c>
      <c r="C573" s="1" t="s">
        <v>696</v>
      </c>
      <c r="D573" s="1" t="s">
        <v>11</v>
      </c>
      <c r="E573" s="15"/>
      <c r="F573" s="33" t="s">
        <v>1051</v>
      </c>
      <c r="G573" s="30" t="s">
        <v>181</v>
      </c>
      <c r="H573" s="6">
        <f t="shared" si="29"/>
        <v>-420000</v>
      </c>
      <c r="I573" s="25">
        <f t="shared" si="30"/>
        <v>160</v>
      </c>
      <c r="K573" s="45">
        <v>500</v>
      </c>
    </row>
    <row r="574" spans="2:11" ht="12.75">
      <c r="B574" s="312">
        <v>30000</v>
      </c>
      <c r="C574" s="1" t="s">
        <v>18</v>
      </c>
      <c r="D574" s="1" t="s">
        <v>14</v>
      </c>
      <c r="E574" s="15" t="s">
        <v>1050</v>
      </c>
      <c r="F574" s="33" t="s">
        <v>1051</v>
      </c>
      <c r="G574" s="30" t="s">
        <v>134</v>
      </c>
      <c r="H574" s="6">
        <f t="shared" si="29"/>
        <v>-450000</v>
      </c>
      <c r="I574" s="25">
        <f t="shared" si="30"/>
        <v>60</v>
      </c>
      <c r="K574" s="45">
        <v>500</v>
      </c>
    </row>
    <row r="575" spans="2:11" ht="12.75">
      <c r="B575" s="312">
        <v>30000</v>
      </c>
      <c r="C575" s="1" t="s">
        <v>15</v>
      </c>
      <c r="D575" s="1" t="s">
        <v>14</v>
      </c>
      <c r="E575" s="15" t="s">
        <v>1050</v>
      </c>
      <c r="F575" s="33" t="s">
        <v>687</v>
      </c>
      <c r="G575" s="30" t="s">
        <v>134</v>
      </c>
      <c r="H575" s="6">
        <f t="shared" si="29"/>
        <v>-480000</v>
      </c>
      <c r="I575" s="25">
        <f t="shared" si="30"/>
        <v>60</v>
      </c>
      <c r="K575" s="45">
        <v>500</v>
      </c>
    </row>
    <row r="576" spans="2:11" ht="12.75">
      <c r="B576" s="312">
        <v>30000</v>
      </c>
      <c r="C576" s="1" t="s">
        <v>18</v>
      </c>
      <c r="D576" s="1" t="s">
        <v>14</v>
      </c>
      <c r="E576" s="15" t="s">
        <v>699</v>
      </c>
      <c r="F576" s="33" t="s">
        <v>687</v>
      </c>
      <c r="G576" s="30" t="s">
        <v>134</v>
      </c>
      <c r="H576" s="6">
        <f t="shared" si="29"/>
        <v>-510000</v>
      </c>
      <c r="I576" s="25">
        <f t="shared" si="30"/>
        <v>60</v>
      </c>
      <c r="K576" s="45">
        <v>500</v>
      </c>
    </row>
    <row r="577" spans="2:11" ht="12.75">
      <c r="B577" s="312">
        <v>30000</v>
      </c>
      <c r="C577" s="1" t="s">
        <v>15</v>
      </c>
      <c r="D577" s="1" t="s">
        <v>14</v>
      </c>
      <c r="E577" s="15" t="s">
        <v>699</v>
      </c>
      <c r="F577" s="33" t="s">
        <v>687</v>
      </c>
      <c r="G577" s="30" t="s">
        <v>134</v>
      </c>
      <c r="H577" s="6">
        <f t="shared" si="29"/>
        <v>-540000</v>
      </c>
      <c r="I577" s="25">
        <f t="shared" si="30"/>
        <v>60</v>
      </c>
      <c r="K577" s="45">
        <v>500</v>
      </c>
    </row>
    <row r="578" spans="1:11" s="60" customFormat="1" ht="12.75">
      <c r="A578" s="14"/>
      <c r="B578" s="55">
        <f>SUM(B571:B577)</f>
        <v>540000</v>
      </c>
      <c r="C578" s="14" t="s">
        <v>694</v>
      </c>
      <c r="D578" s="14"/>
      <c r="E578" s="14"/>
      <c r="F578" s="21"/>
      <c r="G578" s="21"/>
      <c r="H578" s="58">
        <v>0</v>
      </c>
      <c r="I578" s="59">
        <f t="shared" si="30"/>
        <v>1080</v>
      </c>
      <c r="K578" s="45">
        <v>500</v>
      </c>
    </row>
    <row r="579" spans="1:11" s="18" customFormat="1" ht="12.75">
      <c r="A579" s="15"/>
      <c r="B579" s="101"/>
      <c r="C579" s="15"/>
      <c r="D579" s="15"/>
      <c r="E579" s="15"/>
      <c r="F579" s="33"/>
      <c r="G579" s="33"/>
      <c r="H579" s="6">
        <f t="shared" si="29"/>
        <v>0</v>
      </c>
      <c r="I579" s="25">
        <f t="shared" si="30"/>
        <v>0</v>
      </c>
      <c r="K579" s="45">
        <v>500</v>
      </c>
    </row>
    <row r="580" spans="1:11" s="18" customFormat="1" ht="12.75">
      <c r="A580" s="15"/>
      <c r="B580" s="101"/>
      <c r="C580" s="15"/>
      <c r="D580" s="15"/>
      <c r="E580" s="15"/>
      <c r="F580" s="33"/>
      <c r="G580" s="33"/>
      <c r="H580" s="6">
        <f t="shared" si="29"/>
        <v>0</v>
      </c>
      <c r="I580" s="25">
        <f t="shared" si="30"/>
        <v>0</v>
      </c>
      <c r="K580" s="45">
        <v>500</v>
      </c>
    </row>
    <row r="581" spans="1:11" s="18" customFormat="1" ht="12.75">
      <c r="A581" s="15"/>
      <c r="B581" s="101"/>
      <c r="C581" s="15"/>
      <c r="D581" s="15"/>
      <c r="E581" s="15"/>
      <c r="F581" s="33"/>
      <c r="G581" s="33"/>
      <c r="H581" s="6">
        <f t="shared" si="29"/>
        <v>0</v>
      </c>
      <c r="I581" s="25">
        <f t="shared" si="30"/>
        <v>0</v>
      </c>
      <c r="K581" s="45">
        <v>500</v>
      </c>
    </row>
    <row r="582" spans="8:11" ht="12.75">
      <c r="H582" s="6">
        <f t="shared" si="29"/>
        <v>0</v>
      </c>
      <c r="I582" s="25">
        <f t="shared" si="30"/>
        <v>0</v>
      </c>
      <c r="K582" s="45">
        <v>500</v>
      </c>
    </row>
    <row r="583" spans="1:11" s="53" customFormat="1" ht="13.5" thickBot="1">
      <c r="A583" s="46"/>
      <c r="B583" s="253">
        <f>+B586+B625</f>
        <v>462500</v>
      </c>
      <c r="C583" s="71"/>
      <c r="D583" s="49" t="s">
        <v>253</v>
      </c>
      <c r="E583" s="46"/>
      <c r="F583" s="50"/>
      <c r="G583" s="50"/>
      <c r="H583" s="72">
        <f t="shared" si="26"/>
        <v>-462500</v>
      </c>
      <c r="I583" s="52">
        <f t="shared" si="27"/>
        <v>925</v>
      </c>
      <c r="K583" s="45">
        <v>500</v>
      </c>
    </row>
    <row r="584" spans="2:11" ht="12.75">
      <c r="B584" s="102"/>
      <c r="H584" s="6">
        <v>0</v>
      </c>
      <c r="I584" s="25">
        <f t="shared" si="27"/>
        <v>0</v>
      </c>
      <c r="K584" s="45">
        <v>500</v>
      </c>
    </row>
    <row r="585" spans="2:11" ht="12.75">
      <c r="B585" s="102"/>
      <c r="H585" s="6">
        <f t="shared" si="26"/>
        <v>0</v>
      </c>
      <c r="I585" s="25">
        <f t="shared" si="27"/>
        <v>0</v>
      </c>
      <c r="K585" s="45">
        <v>500</v>
      </c>
    </row>
    <row r="586" spans="1:11" s="60" customFormat="1" ht="12.75">
      <c r="A586" s="14"/>
      <c r="B586" s="103">
        <f>B595+B600+B604+B608+B615</f>
        <v>102500</v>
      </c>
      <c r="C586" s="57" t="s">
        <v>111</v>
      </c>
      <c r="D586" s="66" t="s">
        <v>254</v>
      </c>
      <c r="E586" s="67" t="s">
        <v>113</v>
      </c>
      <c r="F586" s="21"/>
      <c r="G586" s="21"/>
      <c r="H586" s="58">
        <f t="shared" si="26"/>
        <v>-102500</v>
      </c>
      <c r="I586" s="59">
        <f t="shared" si="27"/>
        <v>205</v>
      </c>
      <c r="K586" s="45">
        <v>500</v>
      </c>
    </row>
    <row r="587" spans="2:11" ht="12.75">
      <c r="B587" s="102"/>
      <c r="H587" s="32">
        <v>0</v>
      </c>
      <c r="I587" s="25">
        <f t="shared" si="27"/>
        <v>0</v>
      </c>
      <c r="K587" s="45">
        <v>500</v>
      </c>
    </row>
    <row r="588" spans="2:11" ht="12.75">
      <c r="B588" s="254">
        <v>3000</v>
      </c>
      <c r="C588" s="15" t="s">
        <v>0</v>
      </c>
      <c r="D588" s="15" t="s">
        <v>683</v>
      </c>
      <c r="E588" s="15" t="s">
        <v>116</v>
      </c>
      <c r="F588" s="33" t="s">
        <v>684</v>
      </c>
      <c r="G588" s="33" t="s">
        <v>118</v>
      </c>
      <c r="H588" s="32">
        <f t="shared" si="26"/>
        <v>-3000</v>
      </c>
      <c r="I588" s="25">
        <f t="shared" si="27"/>
        <v>6</v>
      </c>
      <c r="K588" s="45">
        <v>500</v>
      </c>
    </row>
    <row r="589" spans="2:11" ht="12.75">
      <c r="B589" s="254">
        <v>2000</v>
      </c>
      <c r="C589" s="15" t="s">
        <v>0</v>
      </c>
      <c r="D589" s="15" t="s">
        <v>683</v>
      </c>
      <c r="E589" s="15" t="s">
        <v>116</v>
      </c>
      <c r="F589" s="33" t="s">
        <v>685</v>
      </c>
      <c r="G589" s="33" t="s">
        <v>118</v>
      </c>
      <c r="H589" s="32">
        <f t="shared" si="26"/>
        <v>-5000</v>
      </c>
      <c r="I589" s="25">
        <f t="shared" si="27"/>
        <v>4</v>
      </c>
      <c r="K589" s="45">
        <v>500</v>
      </c>
    </row>
    <row r="590" spans="2:11" ht="12.75">
      <c r="B590" s="254">
        <v>5000</v>
      </c>
      <c r="C590" s="15" t="s">
        <v>0</v>
      </c>
      <c r="D590" s="15" t="s">
        <v>255</v>
      </c>
      <c r="E590" s="15" t="s">
        <v>74</v>
      </c>
      <c r="F590" s="63" t="s">
        <v>256</v>
      </c>
      <c r="G590" s="33" t="s">
        <v>136</v>
      </c>
      <c r="H590" s="32">
        <f t="shared" si="26"/>
        <v>-10000</v>
      </c>
      <c r="I590" s="25">
        <f t="shared" si="27"/>
        <v>10</v>
      </c>
      <c r="K590" s="45">
        <v>500</v>
      </c>
    </row>
    <row r="591" spans="2:11" ht="12.75">
      <c r="B591" s="102">
        <v>2000</v>
      </c>
      <c r="C591" s="15" t="s">
        <v>0</v>
      </c>
      <c r="D591" s="1" t="s">
        <v>255</v>
      </c>
      <c r="E591" s="1" t="s">
        <v>74</v>
      </c>
      <c r="F591" s="61" t="s">
        <v>257</v>
      </c>
      <c r="G591" s="30" t="s">
        <v>138</v>
      </c>
      <c r="H591" s="6">
        <f t="shared" si="26"/>
        <v>-12000</v>
      </c>
      <c r="I591" s="25">
        <f t="shared" si="27"/>
        <v>4</v>
      </c>
      <c r="K591" s="45">
        <v>500</v>
      </c>
    </row>
    <row r="592" spans="2:11" ht="12.75">
      <c r="B592" s="102">
        <v>3000</v>
      </c>
      <c r="C592" s="15" t="s">
        <v>0</v>
      </c>
      <c r="D592" s="1" t="s">
        <v>255</v>
      </c>
      <c r="E592" s="1" t="s">
        <v>74</v>
      </c>
      <c r="F592" s="61" t="s">
        <v>258</v>
      </c>
      <c r="G592" s="30" t="s">
        <v>140</v>
      </c>
      <c r="H592" s="6">
        <f t="shared" si="26"/>
        <v>-15000</v>
      </c>
      <c r="I592" s="25">
        <f t="shared" si="27"/>
        <v>6</v>
      </c>
      <c r="K592" s="45">
        <v>500</v>
      </c>
    </row>
    <row r="593" spans="2:11" ht="12.75">
      <c r="B593" s="254">
        <v>6000</v>
      </c>
      <c r="C593" s="15" t="s">
        <v>0</v>
      </c>
      <c r="D593" s="1" t="s">
        <v>255</v>
      </c>
      <c r="E593" s="1" t="s">
        <v>116</v>
      </c>
      <c r="F593" s="30" t="s">
        <v>259</v>
      </c>
      <c r="G593" s="30" t="s">
        <v>134</v>
      </c>
      <c r="H593" s="6">
        <f t="shared" si="26"/>
        <v>-21000</v>
      </c>
      <c r="I593" s="25">
        <f t="shared" si="27"/>
        <v>12</v>
      </c>
      <c r="J593" s="18"/>
      <c r="K593" s="45">
        <v>500</v>
      </c>
    </row>
    <row r="594" spans="2:11" ht="12.75">
      <c r="B594" s="254">
        <v>3000</v>
      </c>
      <c r="C594" s="15" t="s">
        <v>0</v>
      </c>
      <c r="D594" s="1" t="s">
        <v>255</v>
      </c>
      <c r="E594" s="1" t="s">
        <v>116</v>
      </c>
      <c r="F594" s="30" t="s">
        <v>260</v>
      </c>
      <c r="G594" s="30" t="s">
        <v>136</v>
      </c>
      <c r="H594" s="6">
        <f t="shared" si="26"/>
        <v>-24000</v>
      </c>
      <c r="I594" s="25">
        <f t="shared" si="27"/>
        <v>6</v>
      </c>
      <c r="J594" s="18"/>
      <c r="K594" s="45">
        <v>500</v>
      </c>
    </row>
    <row r="595" spans="1:11" s="60" customFormat="1" ht="12.75">
      <c r="A595" s="14"/>
      <c r="B595" s="103">
        <f>SUM(B588:B594)</f>
        <v>24000</v>
      </c>
      <c r="C595" s="14" t="s">
        <v>0</v>
      </c>
      <c r="D595" s="14"/>
      <c r="E595" s="14"/>
      <c r="F595" s="21"/>
      <c r="G595" s="21"/>
      <c r="H595" s="58">
        <v>0</v>
      </c>
      <c r="I595" s="59">
        <f t="shared" si="27"/>
        <v>48</v>
      </c>
      <c r="K595" s="45">
        <v>500</v>
      </c>
    </row>
    <row r="596" spans="2:11" ht="12.75">
      <c r="B596" s="102"/>
      <c r="H596" s="6">
        <f t="shared" si="26"/>
        <v>0</v>
      </c>
      <c r="I596" s="25">
        <f t="shared" si="27"/>
        <v>0</v>
      </c>
      <c r="K596" s="45">
        <v>500</v>
      </c>
    </row>
    <row r="597" spans="2:11" ht="12.75">
      <c r="B597" s="102"/>
      <c r="H597" s="6">
        <f t="shared" si="26"/>
        <v>0</v>
      </c>
      <c r="I597" s="25">
        <f t="shared" si="27"/>
        <v>0</v>
      </c>
      <c r="K597" s="45">
        <v>500</v>
      </c>
    </row>
    <row r="598" spans="2:11" ht="12.75">
      <c r="B598" s="254">
        <v>2000</v>
      </c>
      <c r="C598" s="15" t="s">
        <v>261</v>
      </c>
      <c r="D598" s="1" t="s">
        <v>255</v>
      </c>
      <c r="E598" s="15" t="s">
        <v>1063</v>
      </c>
      <c r="F598" s="30" t="s">
        <v>262</v>
      </c>
      <c r="G598" s="33" t="s">
        <v>118</v>
      </c>
      <c r="H598" s="6">
        <f t="shared" si="26"/>
        <v>-2000</v>
      </c>
      <c r="I598" s="25">
        <f t="shared" si="27"/>
        <v>4</v>
      </c>
      <c r="K598" s="45">
        <v>500</v>
      </c>
    </row>
    <row r="599" spans="2:11" ht="12.75">
      <c r="B599" s="254">
        <v>15000</v>
      </c>
      <c r="C599" s="15" t="s">
        <v>123</v>
      </c>
      <c r="D599" s="1" t="s">
        <v>255</v>
      </c>
      <c r="E599" s="15" t="s">
        <v>1063</v>
      </c>
      <c r="F599" s="30" t="s">
        <v>262</v>
      </c>
      <c r="G599" s="33" t="s">
        <v>118</v>
      </c>
      <c r="H599" s="6">
        <f t="shared" si="26"/>
        <v>-17000</v>
      </c>
      <c r="I599" s="25">
        <f t="shared" si="27"/>
        <v>30</v>
      </c>
      <c r="K599" s="45">
        <v>500</v>
      </c>
    </row>
    <row r="600" spans="1:11" s="60" customFormat="1" ht="12.75">
      <c r="A600" s="14"/>
      <c r="B600" s="103">
        <f>SUM(B598:B599)</f>
        <v>17000</v>
      </c>
      <c r="C600" s="14" t="s">
        <v>263</v>
      </c>
      <c r="D600" s="14"/>
      <c r="E600" s="14"/>
      <c r="F600" s="21"/>
      <c r="G600" s="21"/>
      <c r="H600" s="58">
        <v>0</v>
      </c>
      <c r="I600" s="59">
        <f t="shared" si="27"/>
        <v>34</v>
      </c>
      <c r="K600" s="45">
        <v>500</v>
      </c>
    </row>
    <row r="601" spans="2:11" ht="12.75">
      <c r="B601" s="102"/>
      <c r="H601" s="6">
        <f>H600-B601</f>
        <v>0</v>
      </c>
      <c r="I601" s="25">
        <f t="shared" si="27"/>
        <v>0</v>
      </c>
      <c r="K601" s="45">
        <v>500</v>
      </c>
    </row>
    <row r="602" spans="2:11" ht="12.75">
      <c r="B602" s="102"/>
      <c r="H602" s="6">
        <f>H601-B602</f>
        <v>0</v>
      </c>
      <c r="I602" s="25">
        <f t="shared" si="27"/>
        <v>0</v>
      </c>
      <c r="K602" s="45">
        <v>500</v>
      </c>
    </row>
    <row r="603" spans="2:11" ht="12.75">
      <c r="B603" s="102">
        <v>3000</v>
      </c>
      <c r="C603" s="15" t="s">
        <v>264</v>
      </c>
      <c r="D603" s="15" t="s">
        <v>255</v>
      </c>
      <c r="E603" s="1" t="s">
        <v>29</v>
      </c>
      <c r="F603" s="30" t="s">
        <v>262</v>
      </c>
      <c r="G603" s="30" t="s">
        <v>118</v>
      </c>
      <c r="H603" s="6">
        <f>H602-B603</f>
        <v>-3000</v>
      </c>
      <c r="I603" s="25">
        <f t="shared" si="27"/>
        <v>6</v>
      </c>
      <c r="K603" s="45">
        <v>500</v>
      </c>
    </row>
    <row r="604" spans="1:11" s="60" customFormat="1" ht="12.75">
      <c r="A604" s="14"/>
      <c r="B604" s="103">
        <f>SUM(B603)</f>
        <v>3000</v>
      </c>
      <c r="C604" s="14"/>
      <c r="D604" s="14"/>
      <c r="E604" s="14" t="s">
        <v>29</v>
      </c>
      <c r="F604" s="21"/>
      <c r="G604" s="21"/>
      <c r="H604" s="58">
        <v>0</v>
      </c>
      <c r="I604" s="59">
        <f t="shared" si="27"/>
        <v>6</v>
      </c>
      <c r="K604" s="45">
        <v>500</v>
      </c>
    </row>
    <row r="605" spans="2:11" ht="12.75">
      <c r="B605" s="102"/>
      <c r="H605" s="6">
        <f>H604-B605</f>
        <v>0</v>
      </c>
      <c r="I605" s="25">
        <f t="shared" si="27"/>
        <v>0</v>
      </c>
      <c r="K605" s="45">
        <v>500</v>
      </c>
    </row>
    <row r="606" spans="2:11" ht="12.75">
      <c r="B606" s="102"/>
      <c r="H606" s="6">
        <f>H605-B606</f>
        <v>0</v>
      </c>
      <c r="I606" s="25">
        <f t="shared" si="27"/>
        <v>0</v>
      </c>
      <c r="K606" s="45">
        <v>500</v>
      </c>
    </row>
    <row r="607" spans="2:11" ht="12.75">
      <c r="B607" s="102">
        <v>3500</v>
      </c>
      <c r="C607" s="1" t="s">
        <v>41</v>
      </c>
      <c r="D607" s="15" t="s">
        <v>255</v>
      </c>
      <c r="E607" s="1" t="s">
        <v>1063</v>
      </c>
      <c r="F607" s="30" t="s">
        <v>262</v>
      </c>
      <c r="G607" s="30" t="s">
        <v>118</v>
      </c>
      <c r="H607" s="6">
        <f>H606-B607</f>
        <v>-3500</v>
      </c>
      <c r="I607" s="25">
        <f t="shared" si="27"/>
        <v>7</v>
      </c>
      <c r="K607" s="45">
        <v>500</v>
      </c>
    </row>
    <row r="608" spans="1:11" s="60" customFormat="1" ht="12.75">
      <c r="A608" s="14"/>
      <c r="B608" s="103">
        <f>SUM(B607)</f>
        <v>3500</v>
      </c>
      <c r="C608" s="14" t="s">
        <v>41</v>
      </c>
      <c r="D608" s="14"/>
      <c r="E608" s="14"/>
      <c r="F608" s="21"/>
      <c r="G608" s="21"/>
      <c r="H608" s="58">
        <v>0</v>
      </c>
      <c r="I608" s="59">
        <f t="shared" si="27"/>
        <v>7</v>
      </c>
      <c r="K608" s="45">
        <v>500</v>
      </c>
    </row>
    <row r="609" spans="2:11" ht="12.75">
      <c r="B609" s="102"/>
      <c r="H609" s="6">
        <f aca="true" t="shared" si="31" ref="H609:H614">H608-B609</f>
        <v>0</v>
      </c>
      <c r="I609" s="25">
        <f t="shared" si="27"/>
        <v>0</v>
      </c>
      <c r="K609" s="45">
        <v>500</v>
      </c>
    </row>
    <row r="610" spans="2:11" ht="12.75">
      <c r="B610" s="102"/>
      <c r="H610" s="6">
        <f t="shared" si="31"/>
        <v>0</v>
      </c>
      <c r="I610" s="25">
        <f t="shared" si="27"/>
        <v>0</v>
      </c>
      <c r="K610" s="45">
        <v>500</v>
      </c>
    </row>
    <row r="611" spans="1:11" s="18" customFormat="1" ht="12.75">
      <c r="A611" s="15"/>
      <c r="B611" s="254">
        <v>5000</v>
      </c>
      <c r="C611" s="15" t="s">
        <v>244</v>
      </c>
      <c r="D611" s="15" t="s">
        <v>255</v>
      </c>
      <c r="E611" s="15" t="s">
        <v>171</v>
      </c>
      <c r="F611" s="33" t="s">
        <v>265</v>
      </c>
      <c r="G611" s="33" t="s">
        <v>118</v>
      </c>
      <c r="H611" s="32">
        <f t="shared" si="31"/>
        <v>-5000</v>
      </c>
      <c r="I611" s="44">
        <f t="shared" si="27"/>
        <v>10</v>
      </c>
      <c r="K611" s="45">
        <v>500</v>
      </c>
    </row>
    <row r="612" spans="1:11" s="18" customFormat="1" ht="12.75">
      <c r="A612" s="15"/>
      <c r="B612" s="254">
        <v>20000</v>
      </c>
      <c r="C612" s="41" t="s">
        <v>109</v>
      </c>
      <c r="D612" s="15" t="s">
        <v>255</v>
      </c>
      <c r="E612" s="15" t="s">
        <v>171</v>
      </c>
      <c r="F612" s="33" t="s">
        <v>266</v>
      </c>
      <c r="G612" s="33" t="s">
        <v>118</v>
      </c>
      <c r="H612" s="32">
        <f t="shared" si="31"/>
        <v>-25000</v>
      </c>
      <c r="I612" s="44">
        <f t="shared" si="27"/>
        <v>40</v>
      </c>
      <c r="K612" s="45">
        <v>500</v>
      </c>
    </row>
    <row r="613" spans="1:11" s="18" customFormat="1" ht="12.75">
      <c r="A613" s="15"/>
      <c r="B613" s="254">
        <v>20000</v>
      </c>
      <c r="C613" s="15" t="s">
        <v>109</v>
      </c>
      <c r="D613" s="15" t="s">
        <v>255</v>
      </c>
      <c r="E613" s="15" t="s">
        <v>171</v>
      </c>
      <c r="F613" s="33" t="s">
        <v>267</v>
      </c>
      <c r="G613" s="33" t="s">
        <v>118</v>
      </c>
      <c r="H613" s="32">
        <f t="shared" si="31"/>
        <v>-45000</v>
      </c>
      <c r="I613" s="44">
        <f t="shared" si="27"/>
        <v>40</v>
      </c>
      <c r="K613" s="45">
        <v>500</v>
      </c>
    </row>
    <row r="614" spans="1:11" s="18" customFormat="1" ht="12.75">
      <c r="A614" s="15"/>
      <c r="B614" s="254">
        <v>10000</v>
      </c>
      <c r="C614" s="15" t="s">
        <v>1060</v>
      </c>
      <c r="D614" s="15" t="s">
        <v>255</v>
      </c>
      <c r="E614" s="15" t="s">
        <v>171</v>
      </c>
      <c r="F614" s="33" t="s">
        <v>262</v>
      </c>
      <c r="G614" s="33" t="s">
        <v>134</v>
      </c>
      <c r="H614" s="32">
        <f t="shared" si="31"/>
        <v>-55000</v>
      </c>
      <c r="I614" s="44">
        <f t="shared" si="27"/>
        <v>20</v>
      </c>
      <c r="K614" s="45">
        <v>500</v>
      </c>
    </row>
    <row r="615" spans="1:11" s="60" customFormat="1" ht="12.75">
      <c r="A615" s="14"/>
      <c r="B615" s="103">
        <f>SUM(B611:B614)</f>
        <v>55000</v>
      </c>
      <c r="C615" s="14"/>
      <c r="D615" s="14"/>
      <c r="E615" s="14" t="s">
        <v>171</v>
      </c>
      <c r="F615" s="21"/>
      <c r="G615" s="21"/>
      <c r="H615" s="58">
        <v>0</v>
      </c>
      <c r="I615" s="59">
        <f t="shared" si="27"/>
        <v>110</v>
      </c>
      <c r="K615" s="45">
        <v>500</v>
      </c>
    </row>
    <row r="616" spans="2:11" ht="12.75">
      <c r="B616" s="102"/>
      <c r="H616" s="6">
        <f aca="true" t="shared" si="32" ref="H616:H624">H615-B616</f>
        <v>0</v>
      </c>
      <c r="I616" s="25">
        <f t="shared" si="27"/>
        <v>0</v>
      </c>
      <c r="K616" s="45">
        <v>500</v>
      </c>
    </row>
    <row r="617" spans="2:11" ht="12.75">
      <c r="B617" s="102"/>
      <c r="F617" s="33"/>
      <c r="H617" s="6">
        <f t="shared" si="32"/>
        <v>0</v>
      </c>
      <c r="I617" s="25">
        <f>+B617/K617</f>
        <v>0</v>
      </c>
      <c r="K617" s="45">
        <v>500</v>
      </c>
    </row>
    <row r="618" spans="2:11" ht="12.75">
      <c r="B618" s="32"/>
      <c r="C618" s="15"/>
      <c r="D618" s="15"/>
      <c r="E618" s="15"/>
      <c r="F618" s="33"/>
      <c r="H618" s="6">
        <f t="shared" si="32"/>
        <v>0</v>
      </c>
      <c r="I618" s="25">
        <f aca="true" t="shared" si="33" ref="I618:I630">+B618/K618</f>
        <v>0</v>
      </c>
      <c r="K618" s="45">
        <v>500</v>
      </c>
    </row>
    <row r="619" spans="2:11" ht="12.75">
      <c r="B619" s="32"/>
      <c r="C619" s="15"/>
      <c r="D619" s="15"/>
      <c r="E619" s="15"/>
      <c r="F619" s="33"/>
      <c r="H619" s="6">
        <f t="shared" si="32"/>
        <v>0</v>
      </c>
      <c r="I619" s="25">
        <f>+B619/K619</f>
        <v>0</v>
      </c>
      <c r="K619" s="45">
        <v>500</v>
      </c>
    </row>
    <row r="620" spans="2:11" ht="12.75">
      <c r="B620" s="312">
        <v>30000</v>
      </c>
      <c r="C620" s="15" t="s">
        <v>695</v>
      </c>
      <c r="D620" s="15" t="s">
        <v>698</v>
      </c>
      <c r="E620" s="15" t="s">
        <v>1061</v>
      </c>
      <c r="F620" s="33" t="s">
        <v>1062</v>
      </c>
      <c r="G620" s="30" t="s">
        <v>134</v>
      </c>
      <c r="H620" s="6">
        <f t="shared" si="32"/>
        <v>-30000</v>
      </c>
      <c r="I620" s="25">
        <f>+B620/K620</f>
        <v>60</v>
      </c>
      <c r="K620" s="45">
        <v>500</v>
      </c>
    </row>
    <row r="621" spans="2:11" ht="12.75">
      <c r="B621" s="312">
        <v>30000</v>
      </c>
      <c r="C621" s="15" t="s">
        <v>695</v>
      </c>
      <c r="D621" s="15" t="s">
        <v>698</v>
      </c>
      <c r="E621" s="15" t="s">
        <v>699</v>
      </c>
      <c r="F621" s="33" t="s">
        <v>687</v>
      </c>
      <c r="G621" s="30" t="s">
        <v>134</v>
      </c>
      <c r="H621" s="6">
        <f t="shared" si="32"/>
        <v>-60000</v>
      </c>
      <c r="I621" s="25">
        <f>+B621/K621</f>
        <v>60</v>
      </c>
      <c r="K621" s="45">
        <v>500</v>
      </c>
    </row>
    <row r="622" spans="2:11" ht="12.75">
      <c r="B622" s="312">
        <v>30000</v>
      </c>
      <c r="C622" s="15" t="s">
        <v>697</v>
      </c>
      <c r="D622" s="15" t="s">
        <v>698</v>
      </c>
      <c r="E622" s="15" t="s">
        <v>699</v>
      </c>
      <c r="F622" s="33" t="s">
        <v>687</v>
      </c>
      <c r="G622" s="30" t="s">
        <v>134</v>
      </c>
      <c r="H622" s="6">
        <f t="shared" si="32"/>
        <v>-90000</v>
      </c>
      <c r="I622" s="25">
        <f>+B622/K622</f>
        <v>60</v>
      </c>
      <c r="K622" s="45">
        <v>500</v>
      </c>
    </row>
    <row r="623" spans="2:11" ht="12.75">
      <c r="B623" s="95">
        <v>90000</v>
      </c>
      <c r="C623" s="1" t="s">
        <v>697</v>
      </c>
      <c r="D623" s="1" t="s">
        <v>698</v>
      </c>
      <c r="F623" s="30" t="s">
        <v>687</v>
      </c>
      <c r="G623" s="30" t="s">
        <v>134</v>
      </c>
      <c r="H623" s="6">
        <f t="shared" si="32"/>
        <v>-180000</v>
      </c>
      <c r="I623" s="25">
        <f>+B623/K623</f>
        <v>180</v>
      </c>
      <c r="K623" s="45">
        <v>500</v>
      </c>
    </row>
    <row r="624" spans="2:11" ht="12.75">
      <c r="B624" s="102">
        <v>180000</v>
      </c>
      <c r="C624" s="1" t="s">
        <v>695</v>
      </c>
      <c r="D624" s="1" t="s">
        <v>698</v>
      </c>
      <c r="F624" s="30" t="s">
        <v>687</v>
      </c>
      <c r="G624" s="30" t="s">
        <v>134</v>
      </c>
      <c r="H624" s="6">
        <f t="shared" si="32"/>
        <v>-360000</v>
      </c>
      <c r="I624" s="25">
        <f t="shared" si="33"/>
        <v>360</v>
      </c>
      <c r="K624" s="45">
        <v>500</v>
      </c>
    </row>
    <row r="625" spans="1:11" s="60" customFormat="1" ht="12.75">
      <c r="A625" s="14"/>
      <c r="B625" s="55">
        <f>SUM(B620:B624)</f>
        <v>360000</v>
      </c>
      <c r="C625" s="14" t="s">
        <v>691</v>
      </c>
      <c r="D625" s="14"/>
      <c r="E625" s="14"/>
      <c r="F625" s="21"/>
      <c r="G625" s="21"/>
      <c r="H625" s="58">
        <v>0</v>
      </c>
      <c r="I625" s="59">
        <f t="shared" si="33"/>
        <v>720</v>
      </c>
      <c r="K625" s="45">
        <v>500</v>
      </c>
    </row>
    <row r="626" spans="2:11" ht="12.75">
      <c r="B626" s="37"/>
      <c r="C626" s="15"/>
      <c r="D626" s="15"/>
      <c r="E626" s="38"/>
      <c r="G626" s="39"/>
      <c r="H626" s="6">
        <f>H625-B626</f>
        <v>0</v>
      </c>
      <c r="I626" s="25">
        <f t="shared" si="33"/>
        <v>0</v>
      </c>
      <c r="K626" s="45">
        <v>500</v>
      </c>
    </row>
    <row r="627" spans="2:11" ht="12.75">
      <c r="B627" s="37"/>
      <c r="C627" s="15"/>
      <c r="D627" s="15"/>
      <c r="E627" s="38"/>
      <c r="G627" s="39"/>
      <c r="I627" s="25"/>
      <c r="K627" s="45">
        <v>500</v>
      </c>
    </row>
    <row r="628" spans="2:11" ht="12.75">
      <c r="B628" s="32"/>
      <c r="C628" s="15"/>
      <c r="D628" s="15"/>
      <c r="E628" s="15"/>
      <c r="G628" s="33"/>
      <c r="H628" s="6">
        <f>H626-B628</f>
        <v>0</v>
      </c>
      <c r="I628" s="25">
        <f t="shared" si="33"/>
        <v>0</v>
      </c>
      <c r="K628" s="45">
        <v>500</v>
      </c>
    </row>
    <row r="629" spans="1:11" s="18" customFormat="1" ht="12.75">
      <c r="A629" s="15"/>
      <c r="B629" s="32"/>
      <c r="C629" s="15"/>
      <c r="D629" s="15"/>
      <c r="E629" s="15"/>
      <c r="F629" s="30"/>
      <c r="G629" s="33"/>
      <c r="H629" s="6">
        <f>H628-B629</f>
        <v>0</v>
      </c>
      <c r="I629" s="44">
        <f t="shared" si="33"/>
        <v>0</v>
      </c>
      <c r="K629" s="45">
        <v>500</v>
      </c>
    </row>
    <row r="630" spans="1:11" s="53" customFormat="1" ht="13.5" thickBot="1">
      <c r="A630" s="46"/>
      <c r="B630" s="47">
        <f>+B677+B683+B776+B788+B826+B830+B851+B709+B805+B834+B839+B844</f>
        <v>1255315</v>
      </c>
      <c r="C630" s="49"/>
      <c r="D630" s="49" t="s">
        <v>273</v>
      </c>
      <c r="E630" s="71"/>
      <c r="F630" s="73"/>
      <c r="G630" s="50"/>
      <c r="H630" s="72">
        <f>H629-B630</f>
        <v>-1255315</v>
      </c>
      <c r="I630" s="52">
        <f t="shared" si="33"/>
        <v>2510.63</v>
      </c>
      <c r="K630" s="45">
        <v>500</v>
      </c>
    </row>
    <row r="631" spans="2:11" ht="12.75">
      <c r="B631" s="32"/>
      <c r="D631" s="15"/>
      <c r="G631" s="34"/>
      <c r="H631" s="6">
        <v>0</v>
      </c>
      <c r="I631" s="25">
        <f aca="true" t="shared" si="34" ref="I631:I692">+B631/K631</f>
        <v>0</v>
      </c>
      <c r="K631" s="45">
        <v>500</v>
      </c>
    </row>
    <row r="632" spans="2:11" ht="12.75">
      <c r="B632" s="35"/>
      <c r="C632" s="36"/>
      <c r="D632" s="15"/>
      <c r="E632" s="36"/>
      <c r="G632" s="34"/>
      <c r="H632" s="6">
        <f aca="true" t="shared" si="35" ref="H632:H693">H631-B632</f>
        <v>0</v>
      </c>
      <c r="I632" s="25">
        <f t="shared" si="34"/>
        <v>0</v>
      </c>
      <c r="K632" s="45">
        <v>500</v>
      </c>
    </row>
    <row r="633" spans="2:11" ht="12.75">
      <c r="B633" s="96">
        <v>5000</v>
      </c>
      <c r="C633" s="15" t="s">
        <v>0</v>
      </c>
      <c r="D633" s="15" t="s">
        <v>274</v>
      </c>
      <c r="E633" s="1" t="s">
        <v>275</v>
      </c>
      <c r="F633" s="61" t="s">
        <v>276</v>
      </c>
      <c r="G633" s="30" t="s">
        <v>277</v>
      </c>
      <c r="H633" s="6">
        <f t="shared" si="35"/>
        <v>-5000</v>
      </c>
      <c r="I633" s="25">
        <f t="shared" si="34"/>
        <v>10</v>
      </c>
      <c r="K633" s="45">
        <v>500</v>
      </c>
    </row>
    <row r="634" spans="2:11" ht="12.75">
      <c r="B634" s="96">
        <v>5000</v>
      </c>
      <c r="C634" s="15" t="s">
        <v>0</v>
      </c>
      <c r="D634" s="15" t="s">
        <v>274</v>
      </c>
      <c r="E634" s="1" t="s">
        <v>275</v>
      </c>
      <c r="F634" s="61" t="s">
        <v>278</v>
      </c>
      <c r="G634" s="30" t="s">
        <v>279</v>
      </c>
      <c r="H634" s="6">
        <f t="shared" si="35"/>
        <v>-10000</v>
      </c>
      <c r="I634" s="25">
        <f t="shared" si="34"/>
        <v>10</v>
      </c>
      <c r="K634" s="45">
        <v>500</v>
      </c>
    </row>
    <row r="635" spans="1:11" s="18" customFormat="1" ht="12.75">
      <c r="A635" s="15"/>
      <c r="B635" s="96">
        <v>5000</v>
      </c>
      <c r="C635" s="15" t="s">
        <v>0</v>
      </c>
      <c r="D635" s="1" t="s">
        <v>274</v>
      </c>
      <c r="E635" s="1" t="s">
        <v>275</v>
      </c>
      <c r="F635" s="61" t="s">
        <v>280</v>
      </c>
      <c r="G635" s="30" t="s">
        <v>281</v>
      </c>
      <c r="H635" s="6">
        <f t="shared" si="35"/>
        <v>-15000</v>
      </c>
      <c r="I635" s="44">
        <f t="shared" si="34"/>
        <v>10</v>
      </c>
      <c r="K635" s="45">
        <v>500</v>
      </c>
    </row>
    <row r="636" spans="2:11" ht="12.75">
      <c r="B636" s="96">
        <v>10000</v>
      </c>
      <c r="C636" s="15" t="s">
        <v>0</v>
      </c>
      <c r="D636" s="1" t="s">
        <v>274</v>
      </c>
      <c r="E636" s="1" t="s">
        <v>275</v>
      </c>
      <c r="F636" s="61" t="s">
        <v>282</v>
      </c>
      <c r="G636" s="30" t="s">
        <v>17</v>
      </c>
      <c r="H636" s="6">
        <f t="shared" si="35"/>
        <v>-25000</v>
      </c>
      <c r="I636" s="25">
        <f t="shared" si="34"/>
        <v>20</v>
      </c>
      <c r="K636" s="45">
        <v>500</v>
      </c>
    </row>
    <row r="637" spans="2:11" ht="12.75">
      <c r="B637" s="96">
        <v>15000</v>
      </c>
      <c r="C637" s="15" t="s">
        <v>0</v>
      </c>
      <c r="D637" s="1" t="s">
        <v>274</v>
      </c>
      <c r="E637" s="1" t="s">
        <v>275</v>
      </c>
      <c r="F637" s="61" t="s">
        <v>283</v>
      </c>
      <c r="G637" s="30" t="s">
        <v>21</v>
      </c>
      <c r="H637" s="6">
        <f t="shared" si="35"/>
        <v>-40000</v>
      </c>
      <c r="I637" s="25">
        <f t="shared" si="34"/>
        <v>30</v>
      </c>
      <c r="K637" s="45">
        <v>500</v>
      </c>
    </row>
    <row r="638" spans="2:11" ht="12.75">
      <c r="B638" s="96">
        <v>10000</v>
      </c>
      <c r="C638" s="15" t="s">
        <v>0</v>
      </c>
      <c r="D638" s="1" t="s">
        <v>274</v>
      </c>
      <c r="E638" s="1" t="s">
        <v>275</v>
      </c>
      <c r="F638" s="61" t="s">
        <v>284</v>
      </c>
      <c r="G638" s="30" t="s">
        <v>58</v>
      </c>
      <c r="H638" s="6">
        <f t="shared" si="35"/>
        <v>-50000</v>
      </c>
      <c r="I638" s="25">
        <f t="shared" si="34"/>
        <v>20</v>
      </c>
      <c r="K638" s="45">
        <v>500</v>
      </c>
    </row>
    <row r="639" spans="2:12" ht="12.75">
      <c r="B639" s="96">
        <v>2500</v>
      </c>
      <c r="C639" s="15" t="s">
        <v>0</v>
      </c>
      <c r="D639" s="1" t="s">
        <v>274</v>
      </c>
      <c r="E639" s="1" t="s">
        <v>285</v>
      </c>
      <c r="F639" s="61" t="s">
        <v>286</v>
      </c>
      <c r="G639" s="30" t="s">
        <v>61</v>
      </c>
      <c r="H639" s="6">
        <f t="shared" si="35"/>
        <v>-52500</v>
      </c>
      <c r="I639" s="25">
        <f t="shared" si="34"/>
        <v>5</v>
      </c>
      <c r="J639" s="40"/>
      <c r="K639" s="45">
        <v>500</v>
      </c>
      <c r="L639" s="43">
        <v>500</v>
      </c>
    </row>
    <row r="640" spans="2:11" ht="12.75">
      <c r="B640" s="96">
        <v>5000</v>
      </c>
      <c r="C640" s="15" t="s">
        <v>0</v>
      </c>
      <c r="D640" s="1" t="s">
        <v>274</v>
      </c>
      <c r="E640" s="1" t="s">
        <v>275</v>
      </c>
      <c r="F640" s="61" t="s">
        <v>287</v>
      </c>
      <c r="G640" s="30" t="s">
        <v>51</v>
      </c>
      <c r="H640" s="6">
        <f t="shared" si="35"/>
        <v>-57500</v>
      </c>
      <c r="I640" s="25">
        <f t="shared" si="34"/>
        <v>10</v>
      </c>
      <c r="K640" s="45">
        <v>500</v>
      </c>
    </row>
    <row r="641" spans="2:11" ht="12.75">
      <c r="B641" s="96">
        <v>8000</v>
      </c>
      <c r="C641" s="15" t="s">
        <v>0</v>
      </c>
      <c r="D641" s="1" t="s">
        <v>274</v>
      </c>
      <c r="E641" s="1" t="s">
        <v>275</v>
      </c>
      <c r="F641" s="61" t="s">
        <v>288</v>
      </c>
      <c r="G641" s="30" t="s">
        <v>134</v>
      </c>
      <c r="H641" s="6">
        <f t="shared" si="35"/>
        <v>-65500</v>
      </c>
      <c r="I641" s="25">
        <f t="shared" si="34"/>
        <v>16</v>
      </c>
      <c r="K641" s="45">
        <v>500</v>
      </c>
    </row>
    <row r="642" spans="2:11" ht="12.75">
      <c r="B642" s="96">
        <v>2500</v>
      </c>
      <c r="C642" s="15" t="s">
        <v>0</v>
      </c>
      <c r="D642" s="1" t="s">
        <v>274</v>
      </c>
      <c r="E642" s="1" t="s">
        <v>289</v>
      </c>
      <c r="F642" s="61" t="s">
        <v>290</v>
      </c>
      <c r="G642" s="30" t="s">
        <v>134</v>
      </c>
      <c r="H642" s="6">
        <f t="shared" si="35"/>
        <v>-68000</v>
      </c>
      <c r="I642" s="25">
        <f t="shared" si="34"/>
        <v>5</v>
      </c>
      <c r="K642" s="45">
        <v>500</v>
      </c>
    </row>
    <row r="643" spans="2:11" ht="12.75">
      <c r="B643" s="96">
        <v>2500</v>
      </c>
      <c r="C643" s="15" t="s">
        <v>0</v>
      </c>
      <c r="D643" s="1" t="s">
        <v>274</v>
      </c>
      <c r="E643" s="1" t="s">
        <v>291</v>
      </c>
      <c r="F643" s="61" t="s">
        <v>292</v>
      </c>
      <c r="G643" s="30" t="s">
        <v>134</v>
      </c>
      <c r="H643" s="6">
        <f t="shared" si="35"/>
        <v>-70500</v>
      </c>
      <c r="I643" s="25">
        <f t="shared" si="34"/>
        <v>5</v>
      </c>
      <c r="K643" s="45">
        <v>500</v>
      </c>
    </row>
    <row r="644" spans="2:11" ht="12.75">
      <c r="B644" s="96">
        <v>8000</v>
      </c>
      <c r="C644" s="15" t="s">
        <v>0</v>
      </c>
      <c r="D644" s="1" t="s">
        <v>274</v>
      </c>
      <c r="E644" s="1" t="s">
        <v>275</v>
      </c>
      <c r="F644" s="61" t="s">
        <v>293</v>
      </c>
      <c r="G644" s="30" t="s">
        <v>136</v>
      </c>
      <c r="H644" s="6">
        <f t="shared" si="35"/>
        <v>-78500</v>
      </c>
      <c r="I644" s="25">
        <f t="shared" si="34"/>
        <v>16</v>
      </c>
      <c r="K644" s="45">
        <v>500</v>
      </c>
    </row>
    <row r="645" spans="2:11" ht="12.75">
      <c r="B645" s="96">
        <v>3000</v>
      </c>
      <c r="C645" s="15" t="s">
        <v>0</v>
      </c>
      <c r="D645" s="1" t="s">
        <v>274</v>
      </c>
      <c r="E645" s="1" t="s">
        <v>275</v>
      </c>
      <c r="F645" s="61" t="s">
        <v>294</v>
      </c>
      <c r="G645" s="30" t="s">
        <v>138</v>
      </c>
      <c r="H645" s="6">
        <f t="shared" si="35"/>
        <v>-81500</v>
      </c>
      <c r="I645" s="25">
        <f t="shared" si="34"/>
        <v>6</v>
      </c>
      <c r="K645" s="45">
        <v>500</v>
      </c>
    </row>
    <row r="646" spans="2:11" ht="12.75">
      <c r="B646" s="96">
        <v>5000</v>
      </c>
      <c r="C646" s="15" t="s">
        <v>0</v>
      </c>
      <c r="D646" s="1" t="s">
        <v>274</v>
      </c>
      <c r="E646" s="1" t="s">
        <v>275</v>
      </c>
      <c r="F646" s="61" t="s">
        <v>295</v>
      </c>
      <c r="G646" s="30" t="s">
        <v>140</v>
      </c>
      <c r="H646" s="6">
        <f t="shared" si="35"/>
        <v>-86500</v>
      </c>
      <c r="I646" s="25">
        <f t="shared" si="34"/>
        <v>10</v>
      </c>
      <c r="K646" s="45">
        <v>500</v>
      </c>
    </row>
    <row r="647" spans="2:11" ht="12.75">
      <c r="B647" s="96">
        <v>5000</v>
      </c>
      <c r="C647" s="15" t="s">
        <v>0</v>
      </c>
      <c r="D647" s="1" t="s">
        <v>274</v>
      </c>
      <c r="E647" s="1" t="s">
        <v>275</v>
      </c>
      <c r="F647" s="61" t="s">
        <v>296</v>
      </c>
      <c r="G647" s="30" t="s">
        <v>191</v>
      </c>
      <c r="H647" s="6">
        <f t="shared" si="35"/>
        <v>-91500</v>
      </c>
      <c r="I647" s="25">
        <f t="shared" si="34"/>
        <v>10</v>
      </c>
      <c r="K647" s="45">
        <v>500</v>
      </c>
    </row>
    <row r="648" spans="2:11" ht="12.75">
      <c r="B648" s="96">
        <v>5000</v>
      </c>
      <c r="C648" s="15" t="s">
        <v>0</v>
      </c>
      <c r="D648" s="1" t="s">
        <v>274</v>
      </c>
      <c r="E648" s="1" t="s">
        <v>291</v>
      </c>
      <c r="F648" s="61" t="s">
        <v>297</v>
      </c>
      <c r="G648" s="30" t="s">
        <v>191</v>
      </c>
      <c r="H648" s="6">
        <f t="shared" si="35"/>
        <v>-96500</v>
      </c>
      <c r="I648" s="25">
        <f t="shared" si="34"/>
        <v>10</v>
      </c>
      <c r="K648" s="45">
        <v>500</v>
      </c>
    </row>
    <row r="649" spans="2:11" ht="12.75">
      <c r="B649" s="256">
        <v>2000</v>
      </c>
      <c r="C649" s="36" t="s">
        <v>0</v>
      </c>
      <c r="D649" s="36" t="s">
        <v>274</v>
      </c>
      <c r="E649" s="36" t="s">
        <v>116</v>
      </c>
      <c r="F649" s="34" t="s">
        <v>298</v>
      </c>
      <c r="G649" s="74" t="s">
        <v>118</v>
      </c>
      <c r="H649" s="6">
        <f t="shared" si="35"/>
        <v>-98500</v>
      </c>
      <c r="I649" s="25">
        <f t="shared" si="34"/>
        <v>4</v>
      </c>
      <c r="K649" s="45">
        <v>500</v>
      </c>
    </row>
    <row r="650" spans="2:11" ht="12.75">
      <c r="B650" s="256">
        <v>1000</v>
      </c>
      <c r="C650" s="36" t="s">
        <v>0</v>
      </c>
      <c r="D650" s="36" t="s">
        <v>274</v>
      </c>
      <c r="E650" s="36" t="s">
        <v>116</v>
      </c>
      <c r="F650" s="34" t="s">
        <v>299</v>
      </c>
      <c r="G650" s="74" t="s">
        <v>118</v>
      </c>
      <c r="H650" s="6">
        <f t="shared" si="35"/>
        <v>-99500</v>
      </c>
      <c r="I650" s="25">
        <f t="shared" si="34"/>
        <v>2</v>
      </c>
      <c r="K650" s="45">
        <v>500</v>
      </c>
    </row>
    <row r="651" spans="2:11" ht="12.75">
      <c r="B651" s="256">
        <v>2000</v>
      </c>
      <c r="C651" s="36" t="s">
        <v>0</v>
      </c>
      <c r="D651" s="36" t="s">
        <v>274</v>
      </c>
      <c r="E651" s="36" t="s">
        <v>116</v>
      </c>
      <c r="F651" s="34" t="s">
        <v>300</v>
      </c>
      <c r="G651" s="74" t="s">
        <v>191</v>
      </c>
      <c r="H651" s="6">
        <f t="shared" si="35"/>
        <v>-101500</v>
      </c>
      <c r="I651" s="25">
        <f t="shared" si="34"/>
        <v>4</v>
      </c>
      <c r="K651" s="45">
        <v>500</v>
      </c>
    </row>
    <row r="652" spans="2:11" ht="12.75">
      <c r="B652" s="256">
        <v>1000</v>
      </c>
      <c r="C652" s="36" t="s">
        <v>0</v>
      </c>
      <c r="D652" s="36" t="s">
        <v>274</v>
      </c>
      <c r="E652" s="36" t="s">
        <v>116</v>
      </c>
      <c r="F652" s="34" t="s">
        <v>301</v>
      </c>
      <c r="G652" s="74" t="s">
        <v>191</v>
      </c>
      <c r="H652" s="6">
        <f t="shared" si="35"/>
        <v>-102500</v>
      </c>
      <c r="I652" s="25">
        <f t="shared" si="34"/>
        <v>2</v>
      </c>
      <c r="K652" s="45">
        <v>500</v>
      </c>
    </row>
    <row r="653" spans="2:11" ht="12.75">
      <c r="B653" s="256">
        <v>5000</v>
      </c>
      <c r="C653" s="36" t="s">
        <v>0</v>
      </c>
      <c r="D653" s="15" t="s">
        <v>274</v>
      </c>
      <c r="E653" s="15" t="s">
        <v>116</v>
      </c>
      <c r="F653" s="33" t="s">
        <v>302</v>
      </c>
      <c r="G653" s="75" t="s">
        <v>155</v>
      </c>
      <c r="H653" s="6">
        <f t="shared" si="35"/>
        <v>-107500</v>
      </c>
      <c r="I653" s="25">
        <f t="shared" si="34"/>
        <v>10</v>
      </c>
      <c r="K653" s="45">
        <v>500</v>
      </c>
    </row>
    <row r="654" spans="2:11" ht="12.75">
      <c r="B654" s="257">
        <v>3000</v>
      </c>
      <c r="C654" s="15" t="s">
        <v>0</v>
      </c>
      <c r="D654" s="15" t="s">
        <v>274</v>
      </c>
      <c r="E654" s="15" t="s">
        <v>116</v>
      </c>
      <c r="F654" s="33" t="s">
        <v>303</v>
      </c>
      <c r="G654" s="75" t="s">
        <v>155</v>
      </c>
      <c r="H654" s="6">
        <f t="shared" si="35"/>
        <v>-110500</v>
      </c>
      <c r="I654" s="25">
        <f t="shared" si="34"/>
        <v>6</v>
      </c>
      <c r="K654" s="45">
        <v>500</v>
      </c>
    </row>
    <row r="655" spans="2:11" ht="12.75">
      <c r="B655" s="257">
        <v>5000</v>
      </c>
      <c r="C655" s="15" t="s">
        <v>0</v>
      </c>
      <c r="D655" s="15" t="s">
        <v>274</v>
      </c>
      <c r="E655" s="15" t="s">
        <v>116</v>
      </c>
      <c r="F655" s="33" t="s">
        <v>304</v>
      </c>
      <c r="G655" s="75" t="s">
        <v>157</v>
      </c>
      <c r="H655" s="6">
        <f t="shared" si="35"/>
        <v>-115500</v>
      </c>
      <c r="I655" s="25">
        <f t="shared" si="34"/>
        <v>10</v>
      </c>
      <c r="K655" s="45">
        <v>500</v>
      </c>
    </row>
    <row r="656" spans="2:11" ht="12.75">
      <c r="B656" s="256">
        <v>3000</v>
      </c>
      <c r="C656" s="15" t="s">
        <v>0</v>
      </c>
      <c r="D656" s="15" t="s">
        <v>274</v>
      </c>
      <c r="E656" s="15" t="s">
        <v>116</v>
      </c>
      <c r="F656" s="34" t="s">
        <v>305</v>
      </c>
      <c r="G656" s="74" t="s">
        <v>157</v>
      </c>
      <c r="H656" s="6">
        <f t="shared" si="35"/>
        <v>-118500</v>
      </c>
      <c r="I656" s="25">
        <f t="shared" si="34"/>
        <v>6</v>
      </c>
      <c r="K656" s="45">
        <v>500</v>
      </c>
    </row>
    <row r="657" spans="2:11" ht="12.75">
      <c r="B657" s="257">
        <v>5000</v>
      </c>
      <c r="C657" s="15" t="s">
        <v>0</v>
      </c>
      <c r="D657" s="15" t="s">
        <v>274</v>
      </c>
      <c r="E657" s="15" t="s">
        <v>116</v>
      </c>
      <c r="F657" s="33" t="s">
        <v>306</v>
      </c>
      <c r="G657" s="75" t="s">
        <v>159</v>
      </c>
      <c r="H657" s="6">
        <f t="shared" si="35"/>
        <v>-123500</v>
      </c>
      <c r="I657" s="25">
        <f t="shared" si="34"/>
        <v>10</v>
      </c>
      <c r="K657" s="45">
        <v>500</v>
      </c>
    </row>
    <row r="658" spans="2:11" ht="12.75">
      <c r="B658" s="256">
        <v>2000</v>
      </c>
      <c r="C658" s="15" t="s">
        <v>0</v>
      </c>
      <c r="D658" s="15" t="s">
        <v>274</v>
      </c>
      <c r="E658" s="15" t="s">
        <v>116</v>
      </c>
      <c r="F658" s="34" t="s">
        <v>307</v>
      </c>
      <c r="G658" s="74" t="s">
        <v>159</v>
      </c>
      <c r="H658" s="6">
        <f t="shared" si="35"/>
        <v>-125500</v>
      </c>
      <c r="I658" s="25">
        <f t="shared" si="34"/>
        <v>4</v>
      </c>
      <c r="K658" s="45">
        <v>500</v>
      </c>
    </row>
    <row r="659" spans="2:11" ht="12.75">
      <c r="B659" s="256">
        <v>5000</v>
      </c>
      <c r="C659" s="15" t="s">
        <v>0</v>
      </c>
      <c r="D659" s="15" t="s">
        <v>274</v>
      </c>
      <c r="E659" s="15" t="s">
        <v>116</v>
      </c>
      <c r="F659" s="34" t="s">
        <v>308</v>
      </c>
      <c r="G659" s="74" t="s">
        <v>161</v>
      </c>
      <c r="H659" s="6">
        <f t="shared" si="35"/>
        <v>-130500</v>
      </c>
      <c r="I659" s="25">
        <f t="shared" si="34"/>
        <v>10</v>
      </c>
      <c r="K659" s="45">
        <v>500</v>
      </c>
    </row>
    <row r="660" spans="2:11" ht="12.75">
      <c r="B660" s="256">
        <v>5000</v>
      </c>
      <c r="C660" s="15" t="s">
        <v>0</v>
      </c>
      <c r="D660" s="15" t="s">
        <v>274</v>
      </c>
      <c r="E660" s="15" t="s">
        <v>116</v>
      </c>
      <c r="F660" s="34" t="s">
        <v>309</v>
      </c>
      <c r="G660" s="74" t="s">
        <v>207</v>
      </c>
      <c r="H660" s="6">
        <f t="shared" si="35"/>
        <v>-135500</v>
      </c>
      <c r="I660" s="25">
        <f t="shared" si="34"/>
        <v>10</v>
      </c>
      <c r="K660" s="45">
        <v>500</v>
      </c>
    </row>
    <row r="661" spans="2:11" ht="12.75">
      <c r="B661" s="257">
        <v>3000</v>
      </c>
      <c r="C661" s="15" t="s">
        <v>0</v>
      </c>
      <c r="D661" s="15" t="s">
        <v>274</v>
      </c>
      <c r="E661" s="15" t="s">
        <v>116</v>
      </c>
      <c r="F661" s="33" t="s">
        <v>310</v>
      </c>
      <c r="G661" s="75" t="s">
        <v>207</v>
      </c>
      <c r="H661" s="6">
        <f t="shared" si="35"/>
        <v>-138500</v>
      </c>
      <c r="I661" s="25">
        <f t="shared" si="34"/>
        <v>6</v>
      </c>
      <c r="K661" s="45">
        <v>500</v>
      </c>
    </row>
    <row r="662" spans="2:11" ht="12.75">
      <c r="B662" s="257">
        <v>2500</v>
      </c>
      <c r="C662" s="15" t="s">
        <v>0</v>
      </c>
      <c r="D662" s="15" t="s">
        <v>274</v>
      </c>
      <c r="E662" s="15" t="s">
        <v>116</v>
      </c>
      <c r="F662" s="33" t="s">
        <v>311</v>
      </c>
      <c r="G662" s="75" t="s">
        <v>207</v>
      </c>
      <c r="H662" s="6">
        <f t="shared" si="35"/>
        <v>-141000</v>
      </c>
      <c r="I662" s="25">
        <f t="shared" si="34"/>
        <v>5</v>
      </c>
      <c r="K662" s="45">
        <v>500</v>
      </c>
    </row>
    <row r="663" spans="2:11" ht="12.75">
      <c r="B663" s="256">
        <v>3000</v>
      </c>
      <c r="C663" s="15" t="s">
        <v>0</v>
      </c>
      <c r="D663" s="15" t="s">
        <v>274</v>
      </c>
      <c r="E663" s="15" t="s">
        <v>116</v>
      </c>
      <c r="F663" s="33" t="s">
        <v>312</v>
      </c>
      <c r="G663" s="75" t="s">
        <v>215</v>
      </c>
      <c r="H663" s="6">
        <f t="shared" si="35"/>
        <v>-144000</v>
      </c>
      <c r="I663" s="25">
        <f t="shared" si="34"/>
        <v>6</v>
      </c>
      <c r="K663" s="45">
        <v>500</v>
      </c>
    </row>
    <row r="664" spans="2:11" ht="12.75">
      <c r="B664" s="257">
        <v>5000</v>
      </c>
      <c r="C664" s="15" t="s">
        <v>0</v>
      </c>
      <c r="D664" s="15" t="s">
        <v>274</v>
      </c>
      <c r="E664" s="15" t="s">
        <v>116</v>
      </c>
      <c r="F664" s="33" t="s">
        <v>313</v>
      </c>
      <c r="G664" s="75" t="s">
        <v>230</v>
      </c>
      <c r="H664" s="6">
        <f t="shared" si="35"/>
        <v>-149000</v>
      </c>
      <c r="I664" s="25">
        <f t="shared" si="34"/>
        <v>10</v>
      </c>
      <c r="K664" s="45">
        <v>500</v>
      </c>
    </row>
    <row r="665" spans="2:11" ht="12.75">
      <c r="B665" s="256">
        <v>3000</v>
      </c>
      <c r="C665" s="15" t="s">
        <v>0</v>
      </c>
      <c r="D665" s="15" t="s">
        <v>274</v>
      </c>
      <c r="E665" s="15" t="s">
        <v>116</v>
      </c>
      <c r="F665" s="34" t="s">
        <v>314</v>
      </c>
      <c r="G665" s="74">
        <v>39445</v>
      </c>
      <c r="H665" s="6">
        <f t="shared" si="35"/>
        <v>-152000</v>
      </c>
      <c r="I665" s="25">
        <f t="shared" si="34"/>
        <v>6</v>
      </c>
      <c r="K665" s="45">
        <v>500</v>
      </c>
    </row>
    <row r="666" spans="2:11" ht="12.75">
      <c r="B666" s="256">
        <v>600</v>
      </c>
      <c r="C666" s="15" t="s">
        <v>0</v>
      </c>
      <c r="D666" s="15" t="s">
        <v>274</v>
      </c>
      <c r="E666" s="36" t="s">
        <v>116</v>
      </c>
      <c r="F666" s="34" t="s">
        <v>315</v>
      </c>
      <c r="G666" s="76">
        <v>39421</v>
      </c>
      <c r="H666" s="6">
        <f t="shared" si="35"/>
        <v>-152600</v>
      </c>
      <c r="I666" s="25">
        <f t="shared" si="34"/>
        <v>1.2</v>
      </c>
      <c r="K666" s="45">
        <v>500</v>
      </c>
    </row>
    <row r="667" spans="2:11" ht="12.75">
      <c r="B667" s="256">
        <v>5000</v>
      </c>
      <c r="C667" s="15" t="s">
        <v>0</v>
      </c>
      <c r="D667" s="15" t="s">
        <v>274</v>
      </c>
      <c r="E667" s="36" t="s">
        <v>116</v>
      </c>
      <c r="F667" s="34" t="s">
        <v>316</v>
      </c>
      <c r="G667" s="76">
        <v>39436</v>
      </c>
      <c r="H667" s="6">
        <f t="shared" si="35"/>
        <v>-157600</v>
      </c>
      <c r="I667" s="25">
        <f t="shared" si="34"/>
        <v>10</v>
      </c>
      <c r="K667" s="45">
        <v>500</v>
      </c>
    </row>
    <row r="668" spans="2:11" ht="12.75">
      <c r="B668" s="256">
        <v>900</v>
      </c>
      <c r="C668" s="15" t="s">
        <v>0</v>
      </c>
      <c r="D668" s="15" t="s">
        <v>274</v>
      </c>
      <c r="E668" s="36" t="s">
        <v>116</v>
      </c>
      <c r="F668" s="34" t="s">
        <v>315</v>
      </c>
      <c r="G668" s="76">
        <v>39437</v>
      </c>
      <c r="H668" s="6">
        <f t="shared" si="35"/>
        <v>-158500</v>
      </c>
      <c r="I668" s="25">
        <f t="shared" si="34"/>
        <v>1.8</v>
      </c>
      <c r="K668" s="45">
        <v>500</v>
      </c>
    </row>
    <row r="669" spans="2:11" ht="12.75">
      <c r="B669" s="256">
        <v>1000</v>
      </c>
      <c r="C669" s="15" t="s">
        <v>0</v>
      </c>
      <c r="D669" s="15" t="s">
        <v>274</v>
      </c>
      <c r="E669" s="36" t="s">
        <v>116</v>
      </c>
      <c r="F669" s="34" t="s">
        <v>317</v>
      </c>
      <c r="G669" s="76">
        <v>39437</v>
      </c>
      <c r="H669" s="6">
        <f t="shared" si="35"/>
        <v>-159500</v>
      </c>
      <c r="I669" s="25">
        <f t="shared" si="34"/>
        <v>2</v>
      </c>
      <c r="K669" s="45">
        <v>500</v>
      </c>
    </row>
    <row r="670" spans="2:11" ht="12.75">
      <c r="B670" s="256">
        <v>2500</v>
      </c>
      <c r="C670" s="15" t="s">
        <v>0</v>
      </c>
      <c r="D670" s="15" t="s">
        <v>274</v>
      </c>
      <c r="E670" s="36" t="s">
        <v>116</v>
      </c>
      <c r="F670" s="34" t="s">
        <v>318</v>
      </c>
      <c r="G670" s="76">
        <v>39443</v>
      </c>
      <c r="H670" s="6">
        <f t="shared" si="35"/>
        <v>-162000</v>
      </c>
      <c r="I670" s="25">
        <f t="shared" si="34"/>
        <v>5</v>
      </c>
      <c r="K670" s="45">
        <v>500</v>
      </c>
    </row>
    <row r="671" spans="2:11" ht="12.75">
      <c r="B671" s="96">
        <v>1000</v>
      </c>
      <c r="C671" s="15" t="s">
        <v>0</v>
      </c>
      <c r="D671" s="15" t="s">
        <v>274</v>
      </c>
      <c r="E671" s="36" t="s">
        <v>116</v>
      </c>
      <c r="F671" s="34" t="s">
        <v>319</v>
      </c>
      <c r="G671" s="76">
        <v>39423</v>
      </c>
      <c r="H671" s="6">
        <f t="shared" si="35"/>
        <v>-163000</v>
      </c>
      <c r="I671" s="25">
        <f t="shared" si="34"/>
        <v>2</v>
      </c>
      <c r="K671" s="45">
        <v>500</v>
      </c>
    </row>
    <row r="672" spans="2:11" ht="12.75">
      <c r="B672" s="96">
        <v>200</v>
      </c>
      <c r="C672" s="15" t="s">
        <v>0</v>
      </c>
      <c r="D672" s="15" t="s">
        <v>274</v>
      </c>
      <c r="E672" s="36" t="s">
        <v>116</v>
      </c>
      <c r="F672" s="34" t="s">
        <v>319</v>
      </c>
      <c r="G672" s="76">
        <v>39429</v>
      </c>
      <c r="H672" s="6">
        <f t="shared" si="35"/>
        <v>-163200</v>
      </c>
      <c r="I672" s="25">
        <f t="shared" si="34"/>
        <v>0.4</v>
      </c>
      <c r="K672" s="45">
        <v>500</v>
      </c>
    </row>
    <row r="673" spans="2:11" ht="12.75">
      <c r="B673" s="96">
        <v>3000</v>
      </c>
      <c r="C673" s="15" t="s">
        <v>0</v>
      </c>
      <c r="D673" s="15" t="s">
        <v>274</v>
      </c>
      <c r="E673" s="36" t="s">
        <v>116</v>
      </c>
      <c r="F673" s="34" t="s">
        <v>319</v>
      </c>
      <c r="G673" s="76">
        <v>39430</v>
      </c>
      <c r="H673" s="6">
        <f t="shared" si="35"/>
        <v>-166200</v>
      </c>
      <c r="I673" s="25">
        <f t="shared" si="34"/>
        <v>6</v>
      </c>
      <c r="K673" s="45">
        <v>500</v>
      </c>
    </row>
    <row r="674" spans="2:11" ht="12.75">
      <c r="B674" s="96">
        <v>5000</v>
      </c>
      <c r="C674" s="15" t="s">
        <v>0</v>
      </c>
      <c r="D674" s="15" t="s">
        <v>274</v>
      </c>
      <c r="E674" s="36" t="s">
        <v>116</v>
      </c>
      <c r="F674" s="34" t="s">
        <v>320</v>
      </c>
      <c r="G674" s="76">
        <v>39435</v>
      </c>
      <c r="H674" s="6">
        <f t="shared" si="35"/>
        <v>-171200</v>
      </c>
      <c r="I674" s="25">
        <f t="shared" si="34"/>
        <v>10</v>
      </c>
      <c r="K674" s="45">
        <v>500</v>
      </c>
    </row>
    <row r="675" spans="2:11" ht="12.75">
      <c r="B675" s="256">
        <v>2500</v>
      </c>
      <c r="C675" s="15" t="s">
        <v>321</v>
      </c>
      <c r="D675" s="15" t="s">
        <v>274</v>
      </c>
      <c r="E675" s="36" t="s">
        <v>116</v>
      </c>
      <c r="F675" s="34" t="s">
        <v>322</v>
      </c>
      <c r="G675" s="76">
        <v>39437</v>
      </c>
      <c r="H675" s="6">
        <f>H674-B675</f>
        <v>-173700</v>
      </c>
      <c r="I675" s="25">
        <f>+B675/K675</f>
        <v>5</v>
      </c>
      <c r="K675" s="45">
        <v>500</v>
      </c>
    </row>
    <row r="676" spans="2:11" ht="12.75">
      <c r="B676" s="96">
        <v>3000</v>
      </c>
      <c r="C676" s="15" t="s">
        <v>321</v>
      </c>
      <c r="D676" s="15" t="s">
        <v>274</v>
      </c>
      <c r="E676" s="36" t="s">
        <v>116</v>
      </c>
      <c r="F676" s="34" t="s">
        <v>323</v>
      </c>
      <c r="G676" s="76">
        <v>39435</v>
      </c>
      <c r="H676" s="6">
        <f>H675-B676</f>
        <v>-176700</v>
      </c>
      <c r="I676" s="25">
        <f>+B676/K676</f>
        <v>6</v>
      </c>
      <c r="K676" s="45">
        <v>500</v>
      </c>
    </row>
    <row r="677" spans="1:11" s="60" customFormat="1" ht="12.75">
      <c r="A677" s="14"/>
      <c r="B677" s="258">
        <f>SUM(B633:B676)</f>
        <v>176700</v>
      </c>
      <c r="C677" s="14" t="s">
        <v>0</v>
      </c>
      <c r="D677" s="14"/>
      <c r="E677" s="14"/>
      <c r="F677" s="21"/>
      <c r="G677" s="21"/>
      <c r="H677" s="58">
        <v>0</v>
      </c>
      <c r="I677" s="59">
        <f t="shared" si="34"/>
        <v>353.4</v>
      </c>
      <c r="K677" s="45">
        <v>500</v>
      </c>
    </row>
    <row r="678" spans="2:11" ht="12.75">
      <c r="B678" s="256"/>
      <c r="C678" s="36"/>
      <c r="D678" s="36"/>
      <c r="E678" s="36"/>
      <c r="F678" s="34"/>
      <c r="G678" s="34"/>
      <c r="H678" s="6">
        <f t="shared" si="35"/>
        <v>0</v>
      </c>
      <c r="I678" s="25">
        <f t="shared" si="34"/>
        <v>0</v>
      </c>
      <c r="K678" s="45">
        <v>500</v>
      </c>
    </row>
    <row r="679" spans="2:11" ht="12.75">
      <c r="B679" s="256"/>
      <c r="C679" s="36"/>
      <c r="D679" s="36"/>
      <c r="E679" s="36"/>
      <c r="F679" s="34"/>
      <c r="G679" s="34"/>
      <c r="H679" s="6">
        <f t="shared" si="35"/>
        <v>0</v>
      </c>
      <c r="I679" s="25">
        <f t="shared" si="34"/>
        <v>0</v>
      </c>
      <c r="K679" s="45">
        <v>500</v>
      </c>
    </row>
    <row r="680" spans="2:11" ht="12.75">
      <c r="B680" s="256">
        <v>200</v>
      </c>
      <c r="C680" s="15" t="s">
        <v>1</v>
      </c>
      <c r="D680" s="15" t="s">
        <v>274</v>
      </c>
      <c r="E680" s="36" t="s">
        <v>116</v>
      </c>
      <c r="F680" s="34" t="s">
        <v>324</v>
      </c>
      <c r="G680" s="76">
        <v>39435</v>
      </c>
      <c r="H680" s="6">
        <f t="shared" si="35"/>
        <v>-200</v>
      </c>
      <c r="I680" s="25">
        <f t="shared" si="34"/>
        <v>0.4</v>
      </c>
      <c r="K680" s="45">
        <v>500</v>
      </c>
    </row>
    <row r="681" spans="2:11" ht="12.75">
      <c r="B681" s="256">
        <v>200</v>
      </c>
      <c r="C681" s="15" t="s">
        <v>1</v>
      </c>
      <c r="D681" s="15" t="s">
        <v>274</v>
      </c>
      <c r="E681" s="36" t="s">
        <v>116</v>
      </c>
      <c r="F681" s="34" t="s">
        <v>325</v>
      </c>
      <c r="G681" s="76">
        <v>39439</v>
      </c>
      <c r="H681" s="6">
        <f t="shared" si="35"/>
        <v>-400</v>
      </c>
      <c r="I681" s="25">
        <f t="shared" si="34"/>
        <v>0.4</v>
      </c>
      <c r="K681" s="45">
        <v>500</v>
      </c>
    </row>
    <row r="682" spans="2:11" ht="12.75">
      <c r="B682" s="96">
        <v>400</v>
      </c>
      <c r="C682" s="15" t="s">
        <v>1</v>
      </c>
      <c r="D682" s="15" t="s">
        <v>274</v>
      </c>
      <c r="E682" s="36" t="s">
        <v>116</v>
      </c>
      <c r="F682" s="34" t="s">
        <v>319</v>
      </c>
      <c r="G682" s="76">
        <v>39427</v>
      </c>
      <c r="H682" s="6">
        <f t="shared" si="35"/>
        <v>-800</v>
      </c>
      <c r="I682" s="25">
        <f t="shared" si="34"/>
        <v>0.8</v>
      </c>
      <c r="K682" s="45">
        <v>500</v>
      </c>
    </row>
    <row r="683" spans="1:11" s="60" customFormat="1" ht="12.75">
      <c r="A683" s="14"/>
      <c r="B683" s="176">
        <f>SUM(B680:B682)</f>
        <v>800</v>
      </c>
      <c r="C683" s="14" t="s">
        <v>1</v>
      </c>
      <c r="D683" s="14"/>
      <c r="E683" s="14"/>
      <c r="F683" s="21"/>
      <c r="G683" s="21"/>
      <c r="H683" s="58">
        <v>0</v>
      </c>
      <c r="I683" s="59">
        <f t="shared" si="34"/>
        <v>1.6</v>
      </c>
      <c r="K683" s="45">
        <v>500</v>
      </c>
    </row>
    <row r="684" spans="2:11" ht="12.75">
      <c r="B684" s="96"/>
      <c r="H684" s="6">
        <f t="shared" si="35"/>
        <v>0</v>
      </c>
      <c r="I684" s="25">
        <f t="shared" si="34"/>
        <v>0</v>
      </c>
      <c r="K684" s="45">
        <v>500</v>
      </c>
    </row>
    <row r="685" spans="2:11" ht="12.75">
      <c r="B685" s="96"/>
      <c r="H685" s="6">
        <f t="shared" si="35"/>
        <v>0</v>
      </c>
      <c r="I685" s="25">
        <f t="shared" si="34"/>
        <v>0</v>
      </c>
      <c r="K685" s="45">
        <v>500</v>
      </c>
    </row>
    <row r="686" spans="2:11" ht="12.75">
      <c r="B686" s="256">
        <v>1300</v>
      </c>
      <c r="C686" s="15" t="s">
        <v>326</v>
      </c>
      <c r="D686" s="15" t="s">
        <v>274</v>
      </c>
      <c r="E686" s="36" t="s">
        <v>1063</v>
      </c>
      <c r="F686" s="34" t="s">
        <v>327</v>
      </c>
      <c r="G686" s="76">
        <v>39421</v>
      </c>
      <c r="H686" s="6">
        <f t="shared" si="35"/>
        <v>-1300</v>
      </c>
      <c r="I686" s="25">
        <f t="shared" si="34"/>
        <v>2.6</v>
      </c>
      <c r="K686" s="45">
        <v>500</v>
      </c>
    </row>
    <row r="687" spans="2:11" ht="12.75">
      <c r="B687" s="256">
        <v>1300</v>
      </c>
      <c r="C687" s="15" t="s">
        <v>326</v>
      </c>
      <c r="D687" s="15" t="s">
        <v>274</v>
      </c>
      <c r="E687" s="36" t="s">
        <v>1063</v>
      </c>
      <c r="F687" s="34" t="s">
        <v>328</v>
      </c>
      <c r="G687" s="76">
        <v>39442</v>
      </c>
      <c r="H687" s="6">
        <f t="shared" si="35"/>
        <v>-2600</v>
      </c>
      <c r="I687" s="25">
        <f t="shared" si="34"/>
        <v>2.6</v>
      </c>
      <c r="K687" s="45">
        <v>500</v>
      </c>
    </row>
    <row r="688" spans="2:11" ht="12.75">
      <c r="B688" s="256">
        <v>3000</v>
      </c>
      <c r="C688" s="15" t="s">
        <v>329</v>
      </c>
      <c r="D688" s="15" t="s">
        <v>274</v>
      </c>
      <c r="E688" s="36" t="s">
        <v>1063</v>
      </c>
      <c r="F688" s="34" t="s">
        <v>315</v>
      </c>
      <c r="G688" s="76">
        <v>39438</v>
      </c>
      <c r="H688" s="6">
        <f t="shared" si="35"/>
        <v>-5600</v>
      </c>
      <c r="I688" s="25">
        <f t="shared" si="34"/>
        <v>6</v>
      </c>
      <c r="K688" s="45">
        <v>500</v>
      </c>
    </row>
    <row r="689" spans="2:11" ht="12.75">
      <c r="B689" s="96">
        <v>2500</v>
      </c>
      <c r="C689" s="15" t="s">
        <v>330</v>
      </c>
      <c r="D689" s="15" t="s">
        <v>274</v>
      </c>
      <c r="E689" s="36" t="s">
        <v>1063</v>
      </c>
      <c r="F689" s="34" t="s">
        <v>331</v>
      </c>
      <c r="G689" s="76">
        <v>39430</v>
      </c>
      <c r="H689" s="6">
        <f t="shared" si="35"/>
        <v>-8100</v>
      </c>
      <c r="I689" s="25">
        <f t="shared" si="34"/>
        <v>5</v>
      </c>
      <c r="K689" s="45">
        <v>500</v>
      </c>
    </row>
    <row r="690" spans="2:11" ht="12.75">
      <c r="B690" s="96">
        <v>2500</v>
      </c>
      <c r="C690" s="15" t="s">
        <v>330</v>
      </c>
      <c r="D690" s="15" t="s">
        <v>274</v>
      </c>
      <c r="E690" s="36" t="s">
        <v>1063</v>
      </c>
      <c r="F690" s="34" t="s">
        <v>332</v>
      </c>
      <c r="G690" s="76">
        <v>39437</v>
      </c>
      <c r="H690" s="6">
        <f t="shared" si="35"/>
        <v>-10600</v>
      </c>
      <c r="I690" s="25">
        <f t="shared" si="34"/>
        <v>5</v>
      </c>
      <c r="K690" s="45">
        <v>500</v>
      </c>
    </row>
    <row r="691" spans="2:11" ht="12.75">
      <c r="B691" s="256">
        <v>2500</v>
      </c>
      <c r="C691" s="15" t="s">
        <v>333</v>
      </c>
      <c r="D691" s="15" t="s">
        <v>274</v>
      </c>
      <c r="E691" s="36" t="s">
        <v>1063</v>
      </c>
      <c r="F691" s="34" t="s">
        <v>334</v>
      </c>
      <c r="G691" s="76">
        <v>39436</v>
      </c>
      <c r="H691" s="6">
        <f t="shared" si="35"/>
        <v>-13100</v>
      </c>
      <c r="I691" s="25">
        <f t="shared" si="34"/>
        <v>5</v>
      </c>
      <c r="K691" s="45">
        <v>500</v>
      </c>
    </row>
    <row r="692" spans="2:11" ht="12.75">
      <c r="B692" s="256">
        <v>1300</v>
      </c>
      <c r="C692" s="15" t="s">
        <v>335</v>
      </c>
      <c r="D692" s="15" t="s">
        <v>274</v>
      </c>
      <c r="E692" s="36" t="s">
        <v>1063</v>
      </c>
      <c r="F692" s="34" t="s">
        <v>336</v>
      </c>
      <c r="G692" s="76">
        <v>39436</v>
      </c>
      <c r="H692" s="6">
        <f t="shared" si="35"/>
        <v>-14400</v>
      </c>
      <c r="I692" s="25">
        <f t="shared" si="34"/>
        <v>2.6</v>
      </c>
      <c r="K692" s="45">
        <v>500</v>
      </c>
    </row>
    <row r="693" spans="2:11" ht="12.75">
      <c r="B693" s="256">
        <v>3000</v>
      </c>
      <c r="C693" s="15" t="s">
        <v>337</v>
      </c>
      <c r="D693" s="15" t="s">
        <v>274</v>
      </c>
      <c r="E693" s="36" t="s">
        <v>1063</v>
      </c>
      <c r="F693" s="34" t="s">
        <v>338</v>
      </c>
      <c r="G693" s="76">
        <v>39431</v>
      </c>
      <c r="H693" s="6">
        <f t="shared" si="35"/>
        <v>-17400</v>
      </c>
      <c r="I693" s="25">
        <f aca="true" t="shared" si="36" ref="I693:I756">+B693/K693</f>
        <v>6</v>
      </c>
      <c r="K693" s="45">
        <v>500</v>
      </c>
    </row>
    <row r="694" spans="2:11" ht="12.75">
      <c r="B694" s="96">
        <v>3500</v>
      </c>
      <c r="C694" s="15" t="s">
        <v>337</v>
      </c>
      <c r="D694" s="15" t="s">
        <v>274</v>
      </c>
      <c r="E694" s="36" t="s">
        <v>1063</v>
      </c>
      <c r="F694" s="34" t="s">
        <v>339</v>
      </c>
      <c r="G694" s="76">
        <v>39424</v>
      </c>
      <c r="H694" s="6">
        <f aca="true" t="shared" si="37" ref="H694:H769">H693-B694</f>
        <v>-20900</v>
      </c>
      <c r="I694" s="25">
        <f t="shared" si="36"/>
        <v>7</v>
      </c>
      <c r="K694" s="45">
        <v>500</v>
      </c>
    </row>
    <row r="695" spans="2:11" ht="12.75">
      <c r="B695" s="256">
        <v>1300</v>
      </c>
      <c r="C695" s="15" t="s">
        <v>340</v>
      </c>
      <c r="D695" s="15" t="s">
        <v>274</v>
      </c>
      <c r="E695" s="36" t="s">
        <v>1063</v>
      </c>
      <c r="F695" s="34" t="s">
        <v>341</v>
      </c>
      <c r="G695" s="76">
        <v>39421</v>
      </c>
      <c r="H695" s="6">
        <f t="shared" si="37"/>
        <v>-22200</v>
      </c>
      <c r="I695" s="25">
        <f t="shared" si="36"/>
        <v>2.6</v>
      </c>
      <c r="K695" s="45">
        <v>500</v>
      </c>
    </row>
    <row r="696" spans="2:11" ht="12.75">
      <c r="B696" s="256">
        <v>1300</v>
      </c>
      <c r="C696" s="15" t="s">
        <v>340</v>
      </c>
      <c r="D696" s="15" t="s">
        <v>274</v>
      </c>
      <c r="E696" s="36" t="s">
        <v>1063</v>
      </c>
      <c r="F696" s="34" t="s">
        <v>342</v>
      </c>
      <c r="G696" s="76">
        <v>39442</v>
      </c>
      <c r="H696" s="6">
        <f t="shared" si="37"/>
        <v>-23500</v>
      </c>
      <c r="I696" s="25">
        <f t="shared" si="36"/>
        <v>2.6</v>
      </c>
      <c r="K696" s="45">
        <v>500</v>
      </c>
    </row>
    <row r="697" spans="2:11" ht="12.75">
      <c r="B697" s="256">
        <v>3500</v>
      </c>
      <c r="C697" s="15" t="s">
        <v>343</v>
      </c>
      <c r="D697" s="15" t="s">
        <v>274</v>
      </c>
      <c r="E697" s="36" t="s">
        <v>1063</v>
      </c>
      <c r="F697" s="34" t="s">
        <v>344</v>
      </c>
      <c r="G697" s="76">
        <v>39431</v>
      </c>
      <c r="H697" s="6">
        <f t="shared" si="37"/>
        <v>-27000</v>
      </c>
      <c r="I697" s="25">
        <f t="shared" si="36"/>
        <v>7</v>
      </c>
      <c r="K697" s="45">
        <v>500</v>
      </c>
    </row>
    <row r="698" spans="2:11" ht="12.75">
      <c r="B698" s="256">
        <v>3500</v>
      </c>
      <c r="C698" s="15" t="s">
        <v>343</v>
      </c>
      <c r="D698" s="15" t="s">
        <v>274</v>
      </c>
      <c r="E698" s="36" t="s">
        <v>1063</v>
      </c>
      <c r="F698" s="34" t="s">
        <v>345</v>
      </c>
      <c r="G698" s="76">
        <v>39436</v>
      </c>
      <c r="H698" s="6">
        <f t="shared" si="37"/>
        <v>-30500</v>
      </c>
      <c r="I698" s="25">
        <f t="shared" si="36"/>
        <v>7</v>
      </c>
      <c r="K698" s="45">
        <v>500</v>
      </c>
    </row>
    <row r="699" spans="2:11" ht="12.75">
      <c r="B699" s="96">
        <v>3800</v>
      </c>
      <c r="C699" s="15" t="s">
        <v>343</v>
      </c>
      <c r="D699" s="15" t="s">
        <v>274</v>
      </c>
      <c r="E699" s="36" t="s">
        <v>1063</v>
      </c>
      <c r="F699" s="34" t="s">
        <v>346</v>
      </c>
      <c r="G699" s="76">
        <v>39422</v>
      </c>
      <c r="H699" s="6">
        <f t="shared" si="37"/>
        <v>-34300</v>
      </c>
      <c r="I699" s="25">
        <f t="shared" si="36"/>
        <v>7.6</v>
      </c>
      <c r="K699" s="45">
        <v>500</v>
      </c>
    </row>
    <row r="700" spans="2:11" ht="12.75">
      <c r="B700" s="256">
        <v>3000</v>
      </c>
      <c r="C700" s="15" t="s">
        <v>347</v>
      </c>
      <c r="D700" s="15" t="s">
        <v>274</v>
      </c>
      <c r="E700" s="36" t="s">
        <v>1063</v>
      </c>
      <c r="F700" s="34" t="s">
        <v>315</v>
      </c>
      <c r="G700" s="76">
        <v>39437</v>
      </c>
      <c r="H700" s="6">
        <f t="shared" si="37"/>
        <v>-37300</v>
      </c>
      <c r="I700" s="25">
        <f t="shared" si="36"/>
        <v>6</v>
      </c>
      <c r="K700" s="45">
        <v>500</v>
      </c>
    </row>
    <row r="701" spans="2:11" ht="12.75">
      <c r="B701" s="256">
        <v>500</v>
      </c>
      <c r="C701" s="15" t="s">
        <v>348</v>
      </c>
      <c r="D701" s="15" t="s">
        <v>274</v>
      </c>
      <c r="E701" s="36" t="s">
        <v>1063</v>
      </c>
      <c r="F701" s="34" t="s">
        <v>315</v>
      </c>
      <c r="G701" s="76">
        <v>39438</v>
      </c>
      <c r="H701" s="6">
        <f t="shared" si="37"/>
        <v>-37800</v>
      </c>
      <c r="I701" s="25">
        <f t="shared" si="36"/>
        <v>1</v>
      </c>
      <c r="K701" s="45">
        <v>500</v>
      </c>
    </row>
    <row r="702" spans="2:11" ht="12.75">
      <c r="B702" s="256">
        <v>3500</v>
      </c>
      <c r="C702" s="15" t="s">
        <v>349</v>
      </c>
      <c r="D702" s="15" t="s">
        <v>274</v>
      </c>
      <c r="E702" s="36" t="s">
        <v>1063</v>
      </c>
      <c r="F702" s="34" t="s">
        <v>350</v>
      </c>
      <c r="G702" s="76">
        <v>39438</v>
      </c>
      <c r="H702" s="6">
        <f t="shared" si="37"/>
        <v>-41300</v>
      </c>
      <c r="I702" s="25">
        <f t="shared" si="36"/>
        <v>7</v>
      </c>
      <c r="K702" s="45">
        <v>500</v>
      </c>
    </row>
    <row r="703" spans="2:11" ht="12.75">
      <c r="B703" s="96">
        <v>2500</v>
      </c>
      <c r="C703" s="15" t="s">
        <v>351</v>
      </c>
      <c r="D703" s="15" t="s">
        <v>274</v>
      </c>
      <c r="E703" s="36" t="s">
        <v>1063</v>
      </c>
      <c r="F703" s="34" t="s">
        <v>352</v>
      </c>
      <c r="G703" s="76">
        <v>39428</v>
      </c>
      <c r="H703" s="6">
        <f t="shared" si="37"/>
        <v>-43800</v>
      </c>
      <c r="I703" s="25">
        <f t="shared" si="36"/>
        <v>5</v>
      </c>
      <c r="K703" s="45">
        <v>500</v>
      </c>
    </row>
    <row r="704" spans="2:11" ht="12.75">
      <c r="B704" s="96">
        <v>2500</v>
      </c>
      <c r="C704" s="15" t="s">
        <v>351</v>
      </c>
      <c r="D704" s="15" t="s">
        <v>274</v>
      </c>
      <c r="E704" s="36" t="s">
        <v>1063</v>
      </c>
      <c r="F704" s="34" t="s">
        <v>353</v>
      </c>
      <c r="G704" s="76">
        <v>39435</v>
      </c>
      <c r="H704" s="6">
        <f t="shared" si="37"/>
        <v>-46300</v>
      </c>
      <c r="I704" s="25">
        <f t="shared" si="36"/>
        <v>5</v>
      </c>
      <c r="K704" s="45">
        <v>500</v>
      </c>
    </row>
    <row r="705" spans="2:11" ht="12.75">
      <c r="B705" s="96">
        <v>2000</v>
      </c>
      <c r="C705" s="15" t="s">
        <v>354</v>
      </c>
      <c r="D705" s="15" t="s">
        <v>274</v>
      </c>
      <c r="E705" s="36" t="s">
        <v>1063</v>
      </c>
      <c r="F705" s="34" t="s">
        <v>355</v>
      </c>
      <c r="G705" s="76">
        <v>39437</v>
      </c>
      <c r="H705" s="6">
        <f t="shared" si="37"/>
        <v>-48300</v>
      </c>
      <c r="I705" s="25">
        <f t="shared" si="36"/>
        <v>4</v>
      </c>
      <c r="K705" s="45">
        <v>500</v>
      </c>
    </row>
    <row r="706" spans="2:11" ht="12.75">
      <c r="B706" s="96">
        <v>2000</v>
      </c>
      <c r="C706" t="s">
        <v>356</v>
      </c>
      <c r="D706" s="15" t="s">
        <v>274</v>
      </c>
      <c r="E706" s="36" t="s">
        <v>1063</v>
      </c>
      <c r="F706" s="34" t="s">
        <v>357</v>
      </c>
      <c r="G706" s="76">
        <v>39428</v>
      </c>
      <c r="H706" s="6">
        <f t="shared" si="37"/>
        <v>-50300</v>
      </c>
      <c r="I706" s="25">
        <f t="shared" si="36"/>
        <v>4</v>
      </c>
      <c r="K706" s="45">
        <v>500</v>
      </c>
    </row>
    <row r="707" spans="2:11" ht="12.75">
      <c r="B707" s="96">
        <v>2000</v>
      </c>
      <c r="C707" s="15" t="s">
        <v>356</v>
      </c>
      <c r="D707" s="15" t="s">
        <v>274</v>
      </c>
      <c r="E707" s="36" t="s">
        <v>1063</v>
      </c>
      <c r="F707" s="34" t="s">
        <v>358</v>
      </c>
      <c r="G707" s="76">
        <v>39435</v>
      </c>
      <c r="H707" s="6">
        <f t="shared" si="37"/>
        <v>-52300</v>
      </c>
      <c r="I707" s="25">
        <f t="shared" si="36"/>
        <v>4</v>
      </c>
      <c r="K707" s="45">
        <v>500</v>
      </c>
    </row>
    <row r="708" spans="2:11" ht="12.75">
      <c r="B708" s="96">
        <v>2000</v>
      </c>
      <c r="C708" s="15" t="s">
        <v>354</v>
      </c>
      <c r="D708" s="15" t="s">
        <v>274</v>
      </c>
      <c r="E708" s="36" t="s">
        <v>1063</v>
      </c>
      <c r="F708" s="34" t="s">
        <v>359</v>
      </c>
      <c r="G708" s="76">
        <v>39431</v>
      </c>
      <c r="H708" s="6">
        <f t="shared" si="37"/>
        <v>-54300</v>
      </c>
      <c r="I708" s="25">
        <f t="shared" si="36"/>
        <v>4</v>
      </c>
      <c r="K708" s="45">
        <v>500</v>
      </c>
    </row>
    <row r="709" spans="1:11" s="60" customFormat="1" ht="12.75">
      <c r="A709" s="14"/>
      <c r="B709" s="176">
        <f>SUM(B686:B708)</f>
        <v>54300</v>
      </c>
      <c r="C709" s="14" t="s">
        <v>263</v>
      </c>
      <c r="D709" s="14"/>
      <c r="E709" s="14"/>
      <c r="F709" s="21"/>
      <c r="G709" s="21"/>
      <c r="H709" s="58">
        <v>0</v>
      </c>
      <c r="I709" s="59">
        <f t="shared" si="36"/>
        <v>108.6</v>
      </c>
      <c r="K709" s="45">
        <v>500</v>
      </c>
    </row>
    <row r="710" spans="2:11" ht="12.75">
      <c r="B710" s="96"/>
      <c r="H710" s="6">
        <f t="shared" si="37"/>
        <v>0</v>
      </c>
      <c r="I710" s="25">
        <f t="shared" si="36"/>
        <v>0</v>
      </c>
      <c r="K710" s="45">
        <v>500</v>
      </c>
    </row>
    <row r="711" spans="2:11" ht="12.75">
      <c r="B711" s="96"/>
      <c r="H711" s="6">
        <f t="shared" si="37"/>
        <v>0</v>
      </c>
      <c r="I711" s="25">
        <f t="shared" si="36"/>
        <v>0</v>
      </c>
      <c r="K711" s="45">
        <v>500</v>
      </c>
    </row>
    <row r="712" spans="2:11" ht="12.75">
      <c r="B712" s="256">
        <v>1500</v>
      </c>
      <c r="C712" s="15" t="s">
        <v>35</v>
      </c>
      <c r="D712" s="15" t="s">
        <v>274</v>
      </c>
      <c r="E712" s="15" t="s">
        <v>29</v>
      </c>
      <c r="F712" s="33" t="s">
        <v>360</v>
      </c>
      <c r="G712" s="75">
        <v>39417</v>
      </c>
      <c r="H712" s="6">
        <f t="shared" si="37"/>
        <v>-1500</v>
      </c>
      <c r="I712" s="25">
        <f t="shared" si="36"/>
        <v>3</v>
      </c>
      <c r="K712" s="45">
        <v>500</v>
      </c>
    </row>
    <row r="713" spans="2:11" ht="12.75">
      <c r="B713" s="256">
        <v>500</v>
      </c>
      <c r="C713" s="15" t="s">
        <v>35</v>
      </c>
      <c r="D713" s="15" t="s">
        <v>274</v>
      </c>
      <c r="E713" s="15" t="s">
        <v>29</v>
      </c>
      <c r="F713" s="33" t="s">
        <v>360</v>
      </c>
      <c r="G713" s="75">
        <v>39418</v>
      </c>
      <c r="H713" s="6">
        <f t="shared" si="37"/>
        <v>-2000</v>
      </c>
      <c r="I713" s="25">
        <f t="shared" si="36"/>
        <v>1</v>
      </c>
      <c r="K713" s="45">
        <v>500</v>
      </c>
    </row>
    <row r="714" spans="2:11" ht="12.75">
      <c r="B714" s="256">
        <v>2000</v>
      </c>
      <c r="C714" s="36" t="s">
        <v>35</v>
      </c>
      <c r="D714" s="36" t="s">
        <v>274</v>
      </c>
      <c r="E714" s="36" t="s">
        <v>29</v>
      </c>
      <c r="F714" s="34" t="s">
        <v>360</v>
      </c>
      <c r="G714" s="74">
        <v>39420</v>
      </c>
      <c r="H714" s="6">
        <f t="shared" si="37"/>
        <v>-4000</v>
      </c>
      <c r="I714" s="25">
        <f t="shared" si="36"/>
        <v>4</v>
      </c>
      <c r="K714" s="45">
        <v>500</v>
      </c>
    </row>
    <row r="715" spans="2:11" ht="12.75">
      <c r="B715" s="256">
        <v>1000</v>
      </c>
      <c r="C715" s="36" t="s">
        <v>35</v>
      </c>
      <c r="D715" s="36" t="s">
        <v>274</v>
      </c>
      <c r="E715" s="36" t="s">
        <v>29</v>
      </c>
      <c r="F715" s="34" t="s">
        <v>360</v>
      </c>
      <c r="G715" s="74">
        <v>39421</v>
      </c>
      <c r="H715" s="6">
        <f t="shared" si="37"/>
        <v>-5000</v>
      </c>
      <c r="I715" s="25">
        <f t="shared" si="36"/>
        <v>2</v>
      </c>
      <c r="K715" s="45">
        <v>500</v>
      </c>
    </row>
    <row r="716" spans="2:11" ht="12.75">
      <c r="B716" s="257">
        <v>2000</v>
      </c>
      <c r="C716" s="36" t="s">
        <v>35</v>
      </c>
      <c r="D716" s="36" t="s">
        <v>274</v>
      </c>
      <c r="E716" s="36" t="s">
        <v>29</v>
      </c>
      <c r="F716" s="34" t="s">
        <v>360</v>
      </c>
      <c r="G716" s="74" t="s">
        <v>21</v>
      </c>
      <c r="H716" s="6">
        <f t="shared" si="37"/>
        <v>-7000</v>
      </c>
      <c r="I716" s="25">
        <f t="shared" si="36"/>
        <v>4</v>
      </c>
      <c r="K716" s="45">
        <v>500</v>
      </c>
    </row>
    <row r="717" spans="2:11" ht="12.75">
      <c r="B717" s="256">
        <v>1000</v>
      </c>
      <c r="C717" s="36" t="s">
        <v>35</v>
      </c>
      <c r="D717" s="36" t="s">
        <v>274</v>
      </c>
      <c r="E717" s="36" t="s">
        <v>29</v>
      </c>
      <c r="F717" s="34" t="s">
        <v>360</v>
      </c>
      <c r="G717" s="74" t="s">
        <v>58</v>
      </c>
      <c r="H717" s="6">
        <f t="shared" si="37"/>
        <v>-8000</v>
      </c>
      <c r="I717" s="25">
        <f t="shared" si="36"/>
        <v>2</v>
      </c>
      <c r="K717" s="45">
        <v>500</v>
      </c>
    </row>
    <row r="718" spans="2:11" ht="12.75">
      <c r="B718" s="256">
        <v>2000</v>
      </c>
      <c r="C718" s="36" t="s">
        <v>35</v>
      </c>
      <c r="D718" s="36" t="s">
        <v>274</v>
      </c>
      <c r="E718" s="36" t="s">
        <v>29</v>
      </c>
      <c r="F718" s="34" t="s">
        <v>360</v>
      </c>
      <c r="G718" s="74" t="s">
        <v>61</v>
      </c>
      <c r="H718" s="6">
        <f t="shared" si="37"/>
        <v>-10000</v>
      </c>
      <c r="I718" s="25">
        <f t="shared" si="36"/>
        <v>4</v>
      </c>
      <c r="K718" s="45">
        <v>500</v>
      </c>
    </row>
    <row r="719" spans="2:11" ht="12.75">
      <c r="B719" s="256">
        <v>1000</v>
      </c>
      <c r="C719" s="36" t="s">
        <v>35</v>
      </c>
      <c r="D719" s="36" t="s">
        <v>274</v>
      </c>
      <c r="E719" s="36" t="s">
        <v>29</v>
      </c>
      <c r="F719" s="34" t="s">
        <v>360</v>
      </c>
      <c r="G719" s="74" t="s">
        <v>51</v>
      </c>
      <c r="H719" s="6">
        <f t="shared" si="37"/>
        <v>-11000</v>
      </c>
      <c r="I719" s="25">
        <f t="shared" si="36"/>
        <v>2</v>
      </c>
      <c r="K719" s="45">
        <v>500</v>
      </c>
    </row>
    <row r="720" spans="2:11" ht="12.75">
      <c r="B720" s="256">
        <v>2000</v>
      </c>
      <c r="C720" s="36" t="s">
        <v>35</v>
      </c>
      <c r="D720" s="36" t="s">
        <v>274</v>
      </c>
      <c r="E720" s="36" t="s">
        <v>29</v>
      </c>
      <c r="F720" s="34" t="s">
        <v>360</v>
      </c>
      <c r="G720" s="74" t="s">
        <v>118</v>
      </c>
      <c r="H720" s="6">
        <f t="shared" si="37"/>
        <v>-13000</v>
      </c>
      <c r="I720" s="25">
        <f t="shared" si="36"/>
        <v>4</v>
      </c>
      <c r="K720" s="45">
        <v>500</v>
      </c>
    </row>
    <row r="721" spans="2:11" ht="12.75">
      <c r="B721" s="256">
        <v>1500</v>
      </c>
      <c r="C721" s="36" t="s">
        <v>35</v>
      </c>
      <c r="D721" s="36" t="s">
        <v>274</v>
      </c>
      <c r="E721" s="36" t="s">
        <v>29</v>
      </c>
      <c r="F721" s="34" t="s">
        <v>360</v>
      </c>
      <c r="G721" s="74" t="s">
        <v>134</v>
      </c>
      <c r="H721" s="6">
        <f t="shared" si="37"/>
        <v>-14500</v>
      </c>
      <c r="I721" s="25">
        <f t="shared" si="36"/>
        <v>3</v>
      </c>
      <c r="K721" s="45">
        <v>500</v>
      </c>
    </row>
    <row r="722" spans="2:11" ht="12.75">
      <c r="B722" s="256">
        <v>1000</v>
      </c>
      <c r="C722" s="36" t="s">
        <v>35</v>
      </c>
      <c r="D722" s="36" t="s">
        <v>274</v>
      </c>
      <c r="E722" s="36" t="s">
        <v>29</v>
      </c>
      <c r="F722" s="34" t="s">
        <v>360</v>
      </c>
      <c r="G722" s="74" t="s">
        <v>138</v>
      </c>
      <c r="H722" s="6">
        <f t="shared" si="37"/>
        <v>-15500</v>
      </c>
      <c r="I722" s="25">
        <f t="shared" si="36"/>
        <v>2</v>
      </c>
      <c r="K722" s="45">
        <v>500</v>
      </c>
    </row>
    <row r="723" spans="2:11" ht="12.75">
      <c r="B723" s="256">
        <v>2000</v>
      </c>
      <c r="C723" s="36" t="s">
        <v>35</v>
      </c>
      <c r="D723" s="36" t="s">
        <v>274</v>
      </c>
      <c r="E723" s="36" t="s">
        <v>29</v>
      </c>
      <c r="F723" s="34" t="s">
        <v>360</v>
      </c>
      <c r="G723" s="74">
        <v>39431</v>
      </c>
      <c r="H723" s="6">
        <f t="shared" si="37"/>
        <v>-17500</v>
      </c>
      <c r="I723" s="25">
        <f t="shared" si="36"/>
        <v>4</v>
      </c>
      <c r="K723" s="45">
        <v>500</v>
      </c>
    </row>
    <row r="724" spans="2:11" ht="12.75">
      <c r="B724" s="256">
        <v>2000</v>
      </c>
      <c r="C724" s="15" t="s">
        <v>35</v>
      </c>
      <c r="D724" s="15" t="s">
        <v>274</v>
      </c>
      <c r="E724" s="15" t="s">
        <v>29</v>
      </c>
      <c r="F724" s="33" t="s">
        <v>360</v>
      </c>
      <c r="G724" s="75" t="s">
        <v>142</v>
      </c>
      <c r="H724" s="6">
        <f t="shared" si="37"/>
        <v>-19500</v>
      </c>
      <c r="I724" s="25">
        <f t="shared" si="36"/>
        <v>4</v>
      </c>
      <c r="K724" s="45">
        <v>500</v>
      </c>
    </row>
    <row r="725" spans="2:11" ht="12.75">
      <c r="B725" s="256">
        <v>2000</v>
      </c>
      <c r="C725" s="15" t="s">
        <v>35</v>
      </c>
      <c r="D725" s="15" t="s">
        <v>274</v>
      </c>
      <c r="E725" s="36" t="s">
        <v>29</v>
      </c>
      <c r="F725" s="34" t="s">
        <v>360</v>
      </c>
      <c r="G725" s="74">
        <v>39445</v>
      </c>
      <c r="H725" s="6">
        <f t="shared" si="37"/>
        <v>-21500</v>
      </c>
      <c r="I725" s="25">
        <f t="shared" si="36"/>
        <v>4</v>
      </c>
      <c r="K725" s="45">
        <v>500</v>
      </c>
    </row>
    <row r="726" spans="2:11" ht="12.75">
      <c r="B726" s="256">
        <v>600</v>
      </c>
      <c r="C726" s="15" t="s">
        <v>35</v>
      </c>
      <c r="D726" s="15" t="s">
        <v>274</v>
      </c>
      <c r="E726" s="36" t="s">
        <v>29</v>
      </c>
      <c r="F726" s="34" t="s">
        <v>315</v>
      </c>
      <c r="G726" s="75">
        <v>39417</v>
      </c>
      <c r="H726" s="6">
        <f t="shared" si="37"/>
        <v>-22100</v>
      </c>
      <c r="I726" s="25">
        <f t="shared" si="36"/>
        <v>1.2</v>
      </c>
      <c r="K726" s="45">
        <v>500</v>
      </c>
    </row>
    <row r="727" spans="2:11" ht="12.75">
      <c r="B727" s="256">
        <v>600</v>
      </c>
      <c r="C727" s="15" t="s">
        <v>35</v>
      </c>
      <c r="D727" s="15" t="s">
        <v>274</v>
      </c>
      <c r="E727" s="36" t="s">
        <v>29</v>
      </c>
      <c r="F727" s="34" t="s">
        <v>315</v>
      </c>
      <c r="G727" s="76">
        <v>39418</v>
      </c>
      <c r="H727" s="6">
        <f t="shared" si="37"/>
        <v>-22700</v>
      </c>
      <c r="I727" s="25">
        <f t="shared" si="36"/>
        <v>1.2</v>
      </c>
      <c r="K727" s="45">
        <v>500</v>
      </c>
    </row>
    <row r="728" spans="2:11" ht="12.75">
      <c r="B728" s="256">
        <v>700</v>
      </c>
      <c r="C728" s="15" t="s">
        <v>35</v>
      </c>
      <c r="D728" s="15" t="s">
        <v>274</v>
      </c>
      <c r="E728" s="36" t="s">
        <v>29</v>
      </c>
      <c r="F728" s="34" t="s">
        <v>315</v>
      </c>
      <c r="G728" s="76">
        <v>39420</v>
      </c>
      <c r="H728" s="6">
        <f t="shared" si="37"/>
        <v>-23400</v>
      </c>
      <c r="I728" s="25">
        <f t="shared" si="36"/>
        <v>1.4</v>
      </c>
      <c r="K728" s="45">
        <v>500</v>
      </c>
    </row>
    <row r="729" spans="2:11" ht="12.75">
      <c r="B729" s="256">
        <v>1200</v>
      </c>
      <c r="C729" s="15" t="s">
        <v>35</v>
      </c>
      <c r="D729" s="15" t="s">
        <v>274</v>
      </c>
      <c r="E729" s="36" t="s">
        <v>29</v>
      </c>
      <c r="F729" s="34" t="s">
        <v>315</v>
      </c>
      <c r="G729" s="76">
        <v>39421</v>
      </c>
      <c r="H729" s="6">
        <f t="shared" si="37"/>
        <v>-24600</v>
      </c>
      <c r="I729" s="25">
        <f t="shared" si="36"/>
        <v>2.4</v>
      </c>
      <c r="K729" s="45">
        <v>500</v>
      </c>
    </row>
    <row r="730" spans="2:11" ht="12.75">
      <c r="B730" s="256">
        <v>800</v>
      </c>
      <c r="C730" s="15" t="s">
        <v>35</v>
      </c>
      <c r="D730" s="15" t="s">
        <v>274</v>
      </c>
      <c r="E730" s="36" t="s">
        <v>29</v>
      </c>
      <c r="F730" s="34" t="s">
        <v>315</v>
      </c>
      <c r="G730" s="76">
        <v>39422</v>
      </c>
      <c r="H730" s="6">
        <f t="shared" si="37"/>
        <v>-25400</v>
      </c>
      <c r="I730" s="25">
        <f t="shared" si="36"/>
        <v>1.6</v>
      </c>
      <c r="K730" s="45">
        <v>500</v>
      </c>
    </row>
    <row r="731" spans="2:11" ht="12.75">
      <c r="B731" s="256">
        <v>800</v>
      </c>
      <c r="C731" s="15" t="s">
        <v>35</v>
      </c>
      <c r="D731" s="15" t="s">
        <v>274</v>
      </c>
      <c r="E731" s="36" t="s">
        <v>29</v>
      </c>
      <c r="F731" s="34" t="s">
        <v>315</v>
      </c>
      <c r="G731" s="76">
        <v>39423</v>
      </c>
      <c r="H731" s="6">
        <f t="shared" si="37"/>
        <v>-26200</v>
      </c>
      <c r="I731" s="25">
        <f t="shared" si="36"/>
        <v>1.6</v>
      </c>
      <c r="K731" s="45">
        <v>500</v>
      </c>
    </row>
    <row r="732" spans="2:11" ht="12.75">
      <c r="B732" s="256">
        <v>600</v>
      </c>
      <c r="C732" s="15" t="s">
        <v>35</v>
      </c>
      <c r="D732" s="15" t="s">
        <v>274</v>
      </c>
      <c r="E732" s="36" t="s">
        <v>29</v>
      </c>
      <c r="F732" s="34" t="s">
        <v>315</v>
      </c>
      <c r="G732" s="76">
        <v>39424</v>
      </c>
      <c r="H732" s="6">
        <f t="shared" si="37"/>
        <v>-26800</v>
      </c>
      <c r="I732" s="25">
        <f t="shared" si="36"/>
        <v>1.2</v>
      </c>
      <c r="K732" s="45">
        <v>500</v>
      </c>
    </row>
    <row r="733" spans="2:11" ht="12.75">
      <c r="B733" s="256">
        <v>600</v>
      </c>
      <c r="C733" s="15" t="s">
        <v>35</v>
      </c>
      <c r="D733" s="15" t="s">
        <v>274</v>
      </c>
      <c r="E733" s="36" t="s">
        <v>29</v>
      </c>
      <c r="F733" s="34" t="s">
        <v>315</v>
      </c>
      <c r="G733" s="76">
        <v>39425</v>
      </c>
      <c r="H733" s="6">
        <f t="shared" si="37"/>
        <v>-27400</v>
      </c>
      <c r="I733" s="25">
        <f t="shared" si="36"/>
        <v>1.2</v>
      </c>
      <c r="K733" s="45">
        <v>500</v>
      </c>
    </row>
    <row r="734" spans="2:11" ht="12.75">
      <c r="B734" s="256">
        <v>1000</v>
      </c>
      <c r="C734" s="15" t="s">
        <v>35</v>
      </c>
      <c r="D734" s="15" t="s">
        <v>274</v>
      </c>
      <c r="E734" s="36" t="s">
        <v>29</v>
      </c>
      <c r="F734" s="34" t="s">
        <v>315</v>
      </c>
      <c r="G734" s="76">
        <v>39427</v>
      </c>
      <c r="H734" s="6">
        <f t="shared" si="37"/>
        <v>-28400</v>
      </c>
      <c r="I734" s="25">
        <f t="shared" si="36"/>
        <v>2</v>
      </c>
      <c r="K734" s="45">
        <v>500</v>
      </c>
    </row>
    <row r="735" spans="2:11" ht="12.75">
      <c r="B735" s="256">
        <v>800</v>
      </c>
      <c r="C735" s="15" t="s">
        <v>35</v>
      </c>
      <c r="D735" s="15" t="s">
        <v>274</v>
      </c>
      <c r="E735" s="36" t="s">
        <v>29</v>
      </c>
      <c r="F735" s="34" t="s">
        <v>315</v>
      </c>
      <c r="G735" s="76">
        <v>39428</v>
      </c>
      <c r="H735" s="6">
        <f t="shared" si="37"/>
        <v>-29200</v>
      </c>
      <c r="I735" s="25">
        <f t="shared" si="36"/>
        <v>1.6</v>
      </c>
      <c r="K735" s="45">
        <v>500</v>
      </c>
    </row>
    <row r="736" spans="2:11" ht="12.75">
      <c r="B736" s="256">
        <v>1300</v>
      </c>
      <c r="C736" s="15" t="s">
        <v>35</v>
      </c>
      <c r="D736" s="15" t="s">
        <v>274</v>
      </c>
      <c r="E736" s="36" t="s">
        <v>29</v>
      </c>
      <c r="F736" s="34" t="s">
        <v>315</v>
      </c>
      <c r="G736" s="76">
        <v>39429</v>
      </c>
      <c r="H736" s="6">
        <f t="shared" si="37"/>
        <v>-30500</v>
      </c>
      <c r="I736" s="25">
        <f t="shared" si="36"/>
        <v>2.6</v>
      </c>
      <c r="K736" s="45">
        <v>500</v>
      </c>
    </row>
    <row r="737" spans="2:11" ht="12.75">
      <c r="B737" s="256">
        <v>1800</v>
      </c>
      <c r="C737" s="15" t="s">
        <v>35</v>
      </c>
      <c r="D737" s="15" t="s">
        <v>274</v>
      </c>
      <c r="E737" s="36" t="s">
        <v>29</v>
      </c>
      <c r="F737" s="34" t="s">
        <v>315</v>
      </c>
      <c r="G737" s="76">
        <v>39430</v>
      </c>
      <c r="H737" s="6">
        <f t="shared" si="37"/>
        <v>-32300</v>
      </c>
      <c r="I737" s="25">
        <f t="shared" si="36"/>
        <v>3.6</v>
      </c>
      <c r="K737" s="45">
        <v>500</v>
      </c>
    </row>
    <row r="738" spans="2:11" ht="12.75">
      <c r="B738" s="256">
        <v>1650</v>
      </c>
      <c r="C738" s="15" t="s">
        <v>35</v>
      </c>
      <c r="D738" s="15" t="s">
        <v>274</v>
      </c>
      <c r="E738" s="36" t="s">
        <v>29</v>
      </c>
      <c r="F738" s="34" t="s">
        <v>315</v>
      </c>
      <c r="G738" s="76">
        <v>39431</v>
      </c>
      <c r="H738" s="6">
        <f t="shared" si="37"/>
        <v>-33950</v>
      </c>
      <c r="I738" s="25">
        <f t="shared" si="36"/>
        <v>3.3</v>
      </c>
      <c r="K738" s="45">
        <v>500</v>
      </c>
    </row>
    <row r="739" spans="2:11" ht="12.75">
      <c r="B739" s="256">
        <v>1400</v>
      </c>
      <c r="C739" s="15" t="s">
        <v>35</v>
      </c>
      <c r="D739" s="15" t="s">
        <v>274</v>
      </c>
      <c r="E739" s="36" t="s">
        <v>29</v>
      </c>
      <c r="F739" s="34" t="s">
        <v>315</v>
      </c>
      <c r="G739" s="76">
        <v>39432</v>
      </c>
      <c r="H739" s="6">
        <f t="shared" si="37"/>
        <v>-35350</v>
      </c>
      <c r="I739" s="25">
        <f t="shared" si="36"/>
        <v>2.8</v>
      </c>
      <c r="K739" s="45">
        <v>500</v>
      </c>
    </row>
    <row r="740" spans="2:11" ht="12.75">
      <c r="B740" s="256">
        <v>1400</v>
      </c>
      <c r="C740" s="15" t="s">
        <v>35</v>
      </c>
      <c r="D740" s="15" t="s">
        <v>274</v>
      </c>
      <c r="E740" s="36" t="s">
        <v>29</v>
      </c>
      <c r="F740" s="34" t="s">
        <v>315</v>
      </c>
      <c r="G740" s="76">
        <v>39434</v>
      </c>
      <c r="H740" s="6">
        <f t="shared" si="37"/>
        <v>-36750</v>
      </c>
      <c r="I740" s="25">
        <f t="shared" si="36"/>
        <v>2.8</v>
      </c>
      <c r="K740" s="45">
        <v>500</v>
      </c>
    </row>
    <row r="741" spans="2:11" ht="12.75">
      <c r="B741" s="256">
        <v>1600</v>
      </c>
      <c r="C741" s="15" t="s">
        <v>35</v>
      </c>
      <c r="D741" s="15" t="s">
        <v>274</v>
      </c>
      <c r="E741" s="36" t="s">
        <v>29</v>
      </c>
      <c r="F741" s="34" t="s">
        <v>315</v>
      </c>
      <c r="G741" s="76">
        <v>39435</v>
      </c>
      <c r="H741" s="6">
        <f t="shared" si="37"/>
        <v>-38350</v>
      </c>
      <c r="I741" s="25">
        <f t="shared" si="36"/>
        <v>3.2</v>
      </c>
      <c r="K741" s="45">
        <v>500</v>
      </c>
    </row>
    <row r="742" spans="2:11" ht="12.75">
      <c r="B742" s="256">
        <v>1500</v>
      </c>
      <c r="C742" s="15" t="s">
        <v>35</v>
      </c>
      <c r="D742" s="15" t="s">
        <v>274</v>
      </c>
      <c r="E742" s="36" t="s">
        <v>29</v>
      </c>
      <c r="F742" s="34" t="s">
        <v>315</v>
      </c>
      <c r="G742" s="76">
        <v>39436</v>
      </c>
      <c r="H742" s="6">
        <f t="shared" si="37"/>
        <v>-39850</v>
      </c>
      <c r="I742" s="25">
        <f t="shared" si="36"/>
        <v>3</v>
      </c>
      <c r="K742" s="45">
        <v>500</v>
      </c>
    </row>
    <row r="743" spans="2:11" ht="12.75">
      <c r="B743" s="256">
        <v>600</v>
      </c>
      <c r="C743" s="15" t="s">
        <v>35</v>
      </c>
      <c r="D743" s="15" t="s">
        <v>274</v>
      </c>
      <c r="E743" s="36" t="s">
        <v>29</v>
      </c>
      <c r="F743" s="34" t="s">
        <v>315</v>
      </c>
      <c r="G743" s="76">
        <v>39437</v>
      </c>
      <c r="H743" s="6">
        <f t="shared" si="37"/>
        <v>-40450</v>
      </c>
      <c r="I743" s="25">
        <f t="shared" si="36"/>
        <v>1.2</v>
      </c>
      <c r="K743" s="45">
        <v>500</v>
      </c>
    </row>
    <row r="744" spans="2:11" ht="12.75">
      <c r="B744" s="256">
        <v>400</v>
      </c>
      <c r="C744" s="15" t="s">
        <v>35</v>
      </c>
      <c r="D744" s="15" t="s">
        <v>274</v>
      </c>
      <c r="E744" s="36" t="s">
        <v>29</v>
      </c>
      <c r="F744" s="34" t="s">
        <v>315</v>
      </c>
      <c r="G744" s="76">
        <v>39438</v>
      </c>
      <c r="H744" s="6">
        <f t="shared" si="37"/>
        <v>-40850</v>
      </c>
      <c r="I744" s="25">
        <f t="shared" si="36"/>
        <v>0.8</v>
      </c>
      <c r="K744" s="45">
        <v>500</v>
      </c>
    </row>
    <row r="745" spans="2:11" ht="12.75">
      <c r="B745" s="256">
        <v>1650</v>
      </c>
      <c r="C745" s="15" t="s">
        <v>35</v>
      </c>
      <c r="D745" s="15" t="s">
        <v>274</v>
      </c>
      <c r="E745" s="36" t="s">
        <v>29</v>
      </c>
      <c r="F745" s="34" t="s">
        <v>315</v>
      </c>
      <c r="G745" s="76">
        <v>39439</v>
      </c>
      <c r="H745" s="6">
        <f t="shared" si="37"/>
        <v>-42500</v>
      </c>
      <c r="I745" s="25">
        <f t="shared" si="36"/>
        <v>3.3</v>
      </c>
      <c r="K745" s="45">
        <v>500</v>
      </c>
    </row>
    <row r="746" spans="2:11" ht="12.75">
      <c r="B746" s="256">
        <v>1200</v>
      </c>
      <c r="C746" s="15" t="s">
        <v>35</v>
      </c>
      <c r="D746" s="15" t="s">
        <v>274</v>
      </c>
      <c r="E746" s="36" t="s">
        <v>29</v>
      </c>
      <c r="F746" s="34" t="s">
        <v>315</v>
      </c>
      <c r="G746" s="76">
        <v>39442</v>
      </c>
      <c r="H746" s="6">
        <f t="shared" si="37"/>
        <v>-43700</v>
      </c>
      <c r="I746" s="25">
        <f t="shared" si="36"/>
        <v>2.4</v>
      </c>
      <c r="K746" s="45">
        <v>500</v>
      </c>
    </row>
    <row r="747" spans="2:11" ht="12.75">
      <c r="B747" s="256">
        <v>800</v>
      </c>
      <c r="C747" s="15" t="s">
        <v>35</v>
      </c>
      <c r="D747" s="15" t="s">
        <v>274</v>
      </c>
      <c r="E747" s="36" t="s">
        <v>29</v>
      </c>
      <c r="F747" s="34" t="s">
        <v>315</v>
      </c>
      <c r="G747" s="76">
        <v>39443</v>
      </c>
      <c r="H747" s="6">
        <f t="shared" si="37"/>
        <v>-44500</v>
      </c>
      <c r="I747" s="25">
        <f t="shared" si="36"/>
        <v>1.6</v>
      </c>
      <c r="K747" s="45">
        <v>500</v>
      </c>
    </row>
    <row r="748" spans="2:11" ht="12.75">
      <c r="B748" s="256">
        <v>800</v>
      </c>
      <c r="C748" s="15" t="s">
        <v>35</v>
      </c>
      <c r="D748" s="15" t="s">
        <v>274</v>
      </c>
      <c r="E748" s="36" t="s">
        <v>29</v>
      </c>
      <c r="F748" s="34" t="s">
        <v>315</v>
      </c>
      <c r="G748" s="76">
        <v>39444</v>
      </c>
      <c r="H748" s="6">
        <f t="shared" si="37"/>
        <v>-45300</v>
      </c>
      <c r="I748" s="25">
        <f t="shared" si="36"/>
        <v>1.6</v>
      </c>
      <c r="K748" s="45">
        <v>500</v>
      </c>
    </row>
    <row r="749" spans="2:11" ht="12.75">
      <c r="B749" s="256">
        <v>600</v>
      </c>
      <c r="C749" s="15" t="s">
        <v>35</v>
      </c>
      <c r="D749" s="15" t="s">
        <v>274</v>
      </c>
      <c r="E749" s="36" t="s">
        <v>29</v>
      </c>
      <c r="F749" s="34" t="s">
        <v>315</v>
      </c>
      <c r="G749" s="76">
        <v>39445</v>
      </c>
      <c r="H749" s="6">
        <f t="shared" si="37"/>
        <v>-45900</v>
      </c>
      <c r="I749" s="25">
        <f t="shared" si="36"/>
        <v>1.2</v>
      </c>
      <c r="K749" s="45">
        <v>500</v>
      </c>
    </row>
    <row r="750" spans="2:11" ht="12.75">
      <c r="B750" s="256">
        <v>1000</v>
      </c>
      <c r="C750" s="15" t="s">
        <v>35</v>
      </c>
      <c r="D750" s="15" t="s">
        <v>274</v>
      </c>
      <c r="E750" s="36" t="s">
        <v>29</v>
      </c>
      <c r="F750" s="34" t="s">
        <v>319</v>
      </c>
      <c r="G750" s="76">
        <v>39417</v>
      </c>
      <c r="H750" s="6">
        <f t="shared" si="37"/>
        <v>-46900</v>
      </c>
      <c r="I750" s="25">
        <f t="shared" si="36"/>
        <v>2</v>
      </c>
      <c r="K750" s="45">
        <v>500</v>
      </c>
    </row>
    <row r="751" spans="2:11" ht="12.75">
      <c r="B751" s="256">
        <v>600</v>
      </c>
      <c r="C751" s="15" t="s">
        <v>35</v>
      </c>
      <c r="D751" s="15" t="s">
        <v>274</v>
      </c>
      <c r="E751" s="36" t="s">
        <v>29</v>
      </c>
      <c r="F751" s="34" t="s">
        <v>319</v>
      </c>
      <c r="G751" s="76">
        <v>39418</v>
      </c>
      <c r="H751" s="6">
        <f t="shared" si="37"/>
        <v>-47500</v>
      </c>
      <c r="I751" s="25">
        <f t="shared" si="36"/>
        <v>1.2</v>
      </c>
      <c r="K751" s="45">
        <v>500</v>
      </c>
    </row>
    <row r="752" spans="2:11" ht="12.75">
      <c r="B752" s="96">
        <v>1000</v>
      </c>
      <c r="C752" s="15" t="s">
        <v>35</v>
      </c>
      <c r="D752" s="15" t="s">
        <v>274</v>
      </c>
      <c r="E752" s="36" t="s">
        <v>29</v>
      </c>
      <c r="F752" s="34" t="s">
        <v>319</v>
      </c>
      <c r="G752" s="76">
        <v>39420</v>
      </c>
      <c r="H752" s="6">
        <f t="shared" si="37"/>
        <v>-48500</v>
      </c>
      <c r="I752" s="25">
        <f t="shared" si="36"/>
        <v>2</v>
      </c>
      <c r="K752" s="45">
        <v>500</v>
      </c>
    </row>
    <row r="753" spans="2:11" ht="12.75">
      <c r="B753" s="96">
        <v>1200</v>
      </c>
      <c r="C753" s="15" t="s">
        <v>35</v>
      </c>
      <c r="D753" s="15" t="s">
        <v>274</v>
      </c>
      <c r="E753" s="36" t="s">
        <v>29</v>
      </c>
      <c r="F753" s="34" t="s">
        <v>319</v>
      </c>
      <c r="G753" s="76">
        <v>39421</v>
      </c>
      <c r="H753" s="6">
        <f t="shared" si="37"/>
        <v>-49700</v>
      </c>
      <c r="I753" s="25">
        <f t="shared" si="36"/>
        <v>2.4</v>
      </c>
      <c r="K753" s="45">
        <v>500</v>
      </c>
    </row>
    <row r="754" spans="2:11" ht="12.75">
      <c r="B754" s="96">
        <v>2000</v>
      </c>
      <c r="C754" s="15" t="s">
        <v>35</v>
      </c>
      <c r="D754" s="15" t="s">
        <v>274</v>
      </c>
      <c r="E754" s="36" t="s">
        <v>29</v>
      </c>
      <c r="F754" s="34" t="s">
        <v>319</v>
      </c>
      <c r="G754" s="76">
        <v>39422</v>
      </c>
      <c r="H754" s="6">
        <f t="shared" si="37"/>
        <v>-51700</v>
      </c>
      <c r="I754" s="25">
        <f t="shared" si="36"/>
        <v>4</v>
      </c>
      <c r="K754" s="45">
        <v>500</v>
      </c>
    </row>
    <row r="755" spans="2:11" ht="12.75">
      <c r="B755" s="96">
        <v>500</v>
      </c>
      <c r="C755" s="15" t="s">
        <v>35</v>
      </c>
      <c r="D755" s="15" t="s">
        <v>274</v>
      </c>
      <c r="E755" s="36" t="s">
        <v>29</v>
      </c>
      <c r="F755" s="34" t="s">
        <v>319</v>
      </c>
      <c r="G755" s="76">
        <v>39422</v>
      </c>
      <c r="H755" s="6">
        <f t="shared" si="37"/>
        <v>-52200</v>
      </c>
      <c r="I755" s="25">
        <f t="shared" si="36"/>
        <v>1</v>
      </c>
      <c r="K755" s="45">
        <v>500</v>
      </c>
    </row>
    <row r="756" spans="2:11" ht="12.75">
      <c r="B756" s="96">
        <v>2000</v>
      </c>
      <c r="C756" s="15" t="s">
        <v>35</v>
      </c>
      <c r="D756" s="15" t="s">
        <v>274</v>
      </c>
      <c r="E756" s="36" t="s">
        <v>29</v>
      </c>
      <c r="F756" s="34" t="s">
        <v>319</v>
      </c>
      <c r="G756" s="76">
        <v>39423</v>
      </c>
      <c r="H756" s="6">
        <f t="shared" si="37"/>
        <v>-54200</v>
      </c>
      <c r="I756" s="25">
        <f t="shared" si="36"/>
        <v>4</v>
      </c>
      <c r="K756" s="45">
        <v>500</v>
      </c>
    </row>
    <row r="757" spans="2:11" ht="12.75">
      <c r="B757" s="96">
        <v>2000</v>
      </c>
      <c r="C757" s="15" t="s">
        <v>35</v>
      </c>
      <c r="D757" s="15" t="s">
        <v>274</v>
      </c>
      <c r="E757" s="36" t="s">
        <v>29</v>
      </c>
      <c r="F757" s="34" t="s">
        <v>319</v>
      </c>
      <c r="G757" s="76">
        <v>39424</v>
      </c>
      <c r="H757" s="6">
        <f t="shared" si="37"/>
        <v>-56200</v>
      </c>
      <c r="I757" s="25">
        <f aca="true" t="shared" si="38" ref="I757:I820">+B757/K757</f>
        <v>4</v>
      </c>
      <c r="K757" s="45">
        <v>500</v>
      </c>
    </row>
    <row r="758" spans="2:11" ht="12.75">
      <c r="B758" s="96">
        <v>500</v>
      </c>
      <c r="C758" s="15" t="s">
        <v>35</v>
      </c>
      <c r="D758" s="15" t="s">
        <v>274</v>
      </c>
      <c r="E758" s="36" t="s">
        <v>29</v>
      </c>
      <c r="F758" s="34" t="s">
        <v>319</v>
      </c>
      <c r="G758" s="76">
        <v>39424</v>
      </c>
      <c r="H758" s="6">
        <f t="shared" si="37"/>
        <v>-56700</v>
      </c>
      <c r="I758" s="25">
        <f t="shared" si="38"/>
        <v>1</v>
      </c>
      <c r="K758" s="45">
        <v>500</v>
      </c>
    </row>
    <row r="759" spans="2:11" ht="12.75">
      <c r="B759" s="96">
        <v>800</v>
      </c>
      <c r="C759" s="15" t="s">
        <v>35</v>
      </c>
      <c r="D759" s="15" t="s">
        <v>274</v>
      </c>
      <c r="E759" s="36" t="s">
        <v>29</v>
      </c>
      <c r="F759" s="34" t="s">
        <v>319</v>
      </c>
      <c r="G759" s="76">
        <v>39425</v>
      </c>
      <c r="H759" s="6">
        <f t="shared" si="37"/>
        <v>-57500</v>
      </c>
      <c r="I759" s="25">
        <f t="shared" si="38"/>
        <v>1.6</v>
      </c>
      <c r="K759" s="45">
        <v>500</v>
      </c>
    </row>
    <row r="760" spans="2:11" ht="12.75">
      <c r="B760" s="96">
        <v>1000</v>
      </c>
      <c r="C760" s="15" t="s">
        <v>35</v>
      </c>
      <c r="D760" s="15" t="s">
        <v>274</v>
      </c>
      <c r="E760" s="36" t="s">
        <v>29</v>
      </c>
      <c r="F760" s="34" t="s">
        <v>319</v>
      </c>
      <c r="G760" s="76">
        <v>39427</v>
      </c>
      <c r="H760" s="6">
        <f t="shared" si="37"/>
        <v>-58500</v>
      </c>
      <c r="I760" s="25">
        <f t="shared" si="38"/>
        <v>2</v>
      </c>
      <c r="K760" s="45">
        <v>500</v>
      </c>
    </row>
    <row r="761" spans="2:11" ht="12.75">
      <c r="B761" s="96">
        <v>500</v>
      </c>
      <c r="C761" s="15" t="s">
        <v>35</v>
      </c>
      <c r="D761" s="15" t="s">
        <v>274</v>
      </c>
      <c r="E761" s="36" t="s">
        <v>29</v>
      </c>
      <c r="F761" s="34" t="s">
        <v>319</v>
      </c>
      <c r="G761" s="76">
        <v>39428</v>
      </c>
      <c r="H761" s="6">
        <f t="shared" si="37"/>
        <v>-59000</v>
      </c>
      <c r="I761" s="25">
        <f t="shared" si="38"/>
        <v>1</v>
      </c>
      <c r="K761" s="45">
        <v>500</v>
      </c>
    </row>
    <row r="762" spans="2:11" ht="12.75">
      <c r="B762" s="96">
        <v>2000</v>
      </c>
      <c r="C762" s="15" t="s">
        <v>35</v>
      </c>
      <c r="D762" s="15" t="s">
        <v>274</v>
      </c>
      <c r="E762" s="36" t="s">
        <v>29</v>
      </c>
      <c r="F762" s="34" t="s">
        <v>319</v>
      </c>
      <c r="G762" s="76">
        <v>39429</v>
      </c>
      <c r="H762" s="6">
        <f t="shared" si="37"/>
        <v>-61000</v>
      </c>
      <c r="I762" s="25">
        <f t="shared" si="38"/>
        <v>4</v>
      </c>
      <c r="K762" s="45">
        <v>500</v>
      </c>
    </row>
    <row r="763" spans="2:11" ht="12.75">
      <c r="B763" s="96">
        <v>2000</v>
      </c>
      <c r="C763" s="15" t="s">
        <v>35</v>
      </c>
      <c r="D763" s="15" t="s">
        <v>274</v>
      </c>
      <c r="E763" s="36" t="s">
        <v>29</v>
      </c>
      <c r="F763" s="34" t="s">
        <v>361</v>
      </c>
      <c r="G763" s="76">
        <v>39430</v>
      </c>
      <c r="H763" s="6">
        <f t="shared" si="37"/>
        <v>-63000</v>
      </c>
      <c r="I763" s="25">
        <f t="shared" si="38"/>
        <v>4</v>
      </c>
      <c r="K763" s="45">
        <v>500</v>
      </c>
    </row>
    <row r="764" spans="2:11" ht="12.75">
      <c r="B764" s="96">
        <v>2000</v>
      </c>
      <c r="C764" s="15" t="s">
        <v>35</v>
      </c>
      <c r="D764" s="15" t="s">
        <v>274</v>
      </c>
      <c r="E764" s="36" t="s">
        <v>29</v>
      </c>
      <c r="F764" s="34" t="s">
        <v>319</v>
      </c>
      <c r="G764" s="76">
        <v>39431</v>
      </c>
      <c r="H764" s="6">
        <f t="shared" si="37"/>
        <v>-65000</v>
      </c>
      <c r="I764" s="25">
        <f t="shared" si="38"/>
        <v>4</v>
      </c>
      <c r="K764" s="45">
        <v>500</v>
      </c>
    </row>
    <row r="765" spans="2:11" ht="12.75">
      <c r="B765" s="96">
        <v>600</v>
      </c>
      <c r="C765" s="15" t="s">
        <v>35</v>
      </c>
      <c r="D765" s="15" t="s">
        <v>274</v>
      </c>
      <c r="E765" s="36" t="s">
        <v>29</v>
      </c>
      <c r="F765" s="34" t="s">
        <v>319</v>
      </c>
      <c r="G765" s="76">
        <v>39432</v>
      </c>
      <c r="H765" s="6">
        <f t="shared" si="37"/>
        <v>-65600</v>
      </c>
      <c r="I765" s="25">
        <f t="shared" si="38"/>
        <v>1.2</v>
      </c>
      <c r="K765" s="45">
        <v>500</v>
      </c>
    </row>
    <row r="766" spans="2:11" ht="12.75">
      <c r="B766" s="96">
        <v>800</v>
      </c>
      <c r="C766" s="15" t="s">
        <v>35</v>
      </c>
      <c r="D766" s="15" t="s">
        <v>274</v>
      </c>
      <c r="E766" s="36" t="s">
        <v>29</v>
      </c>
      <c r="F766" s="34" t="s">
        <v>319</v>
      </c>
      <c r="G766" s="76">
        <v>39434</v>
      </c>
      <c r="H766" s="6">
        <f t="shared" si="37"/>
        <v>-66400</v>
      </c>
      <c r="I766" s="25">
        <f t="shared" si="38"/>
        <v>1.6</v>
      </c>
      <c r="K766" s="45">
        <v>500</v>
      </c>
    </row>
    <row r="767" spans="2:11" ht="12.75">
      <c r="B767" s="96">
        <v>1200</v>
      </c>
      <c r="C767" s="15" t="s">
        <v>35</v>
      </c>
      <c r="D767" s="15" t="s">
        <v>274</v>
      </c>
      <c r="E767" s="36" t="s">
        <v>29</v>
      </c>
      <c r="F767" s="34" t="s">
        <v>319</v>
      </c>
      <c r="G767" s="76">
        <v>39435</v>
      </c>
      <c r="H767" s="6">
        <f t="shared" si="37"/>
        <v>-67600</v>
      </c>
      <c r="I767" s="25">
        <f t="shared" si="38"/>
        <v>2.4</v>
      </c>
      <c r="K767" s="45">
        <v>500</v>
      </c>
    </row>
    <row r="768" spans="2:11" ht="12.75">
      <c r="B768" s="96">
        <v>1000</v>
      </c>
      <c r="C768" s="15" t="s">
        <v>35</v>
      </c>
      <c r="D768" s="15" t="s">
        <v>274</v>
      </c>
      <c r="E768" s="36" t="s">
        <v>29</v>
      </c>
      <c r="F768" s="34" t="s">
        <v>319</v>
      </c>
      <c r="G768" s="76">
        <v>39436</v>
      </c>
      <c r="H768" s="6">
        <f t="shared" si="37"/>
        <v>-68600</v>
      </c>
      <c r="I768" s="25">
        <f t="shared" si="38"/>
        <v>2</v>
      </c>
      <c r="K768" s="45">
        <v>500</v>
      </c>
    </row>
    <row r="769" spans="2:11" ht="12.75">
      <c r="B769" s="96">
        <v>1500</v>
      </c>
      <c r="C769" s="15" t="s">
        <v>35</v>
      </c>
      <c r="D769" s="15" t="s">
        <v>274</v>
      </c>
      <c r="E769" s="36" t="s">
        <v>29</v>
      </c>
      <c r="F769" s="34" t="s">
        <v>319</v>
      </c>
      <c r="G769" s="76">
        <v>39437</v>
      </c>
      <c r="H769" s="6">
        <f t="shared" si="37"/>
        <v>-70100</v>
      </c>
      <c r="I769" s="25">
        <f t="shared" si="38"/>
        <v>3</v>
      </c>
      <c r="K769" s="45">
        <v>500</v>
      </c>
    </row>
    <row r="770" spans="2:11" ht="12.75">
      <c r="B770" s="96">
        <v>2000</v>
      </c>
      <c r="C770" s="15" t="s">
        <v>35</v>
      </c>
      <c r="D770" s="15" t="s">
        <v>274</v>
      </c>
      <c r="E770" s="36" t="s">
        <v>29</v>
      </c>
      <c r="F770" s="34" t="s">
        <v>319</v>
      </c>
      <c r="G770" s="76">
        <v>39438</v>
      </c>
      <c r="H770" s="6">
        <f aca="true" t="shared" si="39" ref="H770:H831">H769-B770</f>
        <v>-72100</v>
      </c>
      <c r="I770" s="25">
        <f t="shared" si="38"/>
        <v>4</v>
      </c>
      <c r="K770" s="45">
        <v>500</v>
      </c>
    </row>
    <row r="771" spans="2:11" ht="12.75">
      <c r="B771" s="96">
        <v>1000</v>
      </c>
      <c r="C771" s="15" t="s">
        <v>35</v>
      </c>
      <c r="D771" s="15" t="s">
        <v>274</v>
      </c>
      <c r="E771" s="36" t="s">
        <v>29</v>
      </c>
      <c r="F771" s="34" t="s">
        <v>319</v>
      </c>
      <c r="G771" s="76">
        <v>39439</v>
      </c>
      <c r="H771" s="6">
        <f t="shared" si="39"/>
        <v>-73100</v>
      </c>
      <c r="I771" s="25">
        <f t="shared" si="38"/>
        <v>2</v>
      </c>
      <c r="K771" s="45">
        <v>500</v>
      </c>
    </row>
    <row r="772" spans="2:11" ht="12.75">
      <c r="B772" s="96">
        <v>500</v>
      </c>
      <c r="C772" s="15" t="s">
        <v>35</v>
      </c>
      <c r="D772" s="15" t="s">
        <v>274</v>
      </c>
      <c r="E772" s="36" t="s">
        <v>29</v>
      </c>
      <c r="F772" s="34" t="s">
        <v>319</v>
      </c>
      <c r="G772" s="76">
        <v>39440</v>
      </c>
      <c r="H772" s="6">
        <f t="shared" si="39"/>
        <v>-73600</v>
      </c>
      <c r="I772" s="25">
        <f t="shared" si="38"/>
        <v>1</v>
      </c>
      <c r="K772" s="45">
        <v>500</v>
      </c>
    </row>
    <row r="773" spans="2:11" ht="12.75">
      <c r="B773" s="96">
        <v>1500</v>
      </c>
      <c r="C773" s="15" t="s">
        <v>35</v>
      </c>
      <c r="D773" s="15" t="s">
        <v>274</v>
      </c>
      <c r="E773" s="36" t="s">
        <v>29</v>
      </c>
      <c r="F773" s="34" t="s">
        <v>319</v>
      </c>
      <c r="G773" s="76">
        <v>39442</v>
      </c>
      <c r="H773" s="6">
        <f t="shared" si="39"/>
        <v>-75100</v>
      </c>
      <c r="I773" s="25">
        <f t="shared" si="38"/>
        <v>3</v>
      </c>
      <c r="K773" s="45">
        <v>500</v>
      </c>
    </row>
    <row r="774" spans="2:11" ht="12.75">
      <c r="B774" s="96">
        <v>800</v>
      </c>
      <c r="C774" s="15" t="s">
        <v>35</v>
      </c>
      <c r="D774" s="15" t="s">
        <v>274</v>
      </c>
      <c r="E774" s="36" t="s">
        <v>29</v>
      </c>
      <c r="F774" s="34" t="s">
        <v>319</v>
      </c>
      <c r="G774" s="76">
        <v>39443</v>
      </c>
      <c r="H774" s="6">
        <f t="shared" si="39"/>
        <v>-75900</v>
      </c>
      <c r="I774" s="25">
        <f t="shared" si="38"/>
        <v>1.6</v>
      </c>
      <c r="K774" s="45">
        <v>500</v>
      </c>
    </row>
    <row r="775" spans="2:11" ht="12.75">
      <c r="B775" s="96">
        <v>1000</v>
      </c>
      <c r="C775" s="15" t="s">
        <v>35</v>
      </c>
      <c r="D775" s="15" t="s">
        <v>274</v>
      </c>
      <c r="E775" s="36" t="s">
        <v>29</v>
      </c>
      <c r="F775" s="34" t="s">
        <v>319</v>
      </c>
      <c r="G775" s="76">
        <v>39444</v>
      </c>
      <c r="H775" s="6">
        <f t="shared" si="39"/>
        <v>-76900</v>
      </c>
      <c r="I775" s="25">
        <f t="shared" si="38"/>
        <v>2</v>
      </c>
      <c r="K775" s="45">
        <v>500</v>
      </c>
    </row>
    <row r="776" spans="1:11" s="60" customFormat="1" ht="12.75">
      <c r="A776" s="14"/>
      <c r="B776" s="176">
        <f>SUM(B712:B775)</f>
        <v>76900</v>
      </c>
      <c r="C776" s="56" t="s">
        <v>29</v>
      </c>
      <c r="D776" s="56"/>
      <c r="E776" s="56"/>
      <c r="F776" s="77"/>
      <c r="G776" s="77"/>
      <c r="H776" s="58">
        <v>0</v>
      </c>
      <c r="I776" s="59">
        <f t="shared" si="38"/>
        <v>153.8</v>
      </c>
      <c r="K776" s="45">
        <v>500</v>
      </c>
    </row>
    <row r="777" spans="2:11" ht="12.75">
      <c r="B777" s="96"/>
      <c r="H777" s="6">
        <f t="shared" si="39"/>
        <v>0</v>
      </c>
      <c r="I777" s="25">
        <f t="shared" si="38"/>
        <v>0</v>
      </c>
      <c r="K777" s="45">
        <v>500</v>
      </c>
    </row>
    <row r="778" spans="2:11" ht="12.75">
      <c r="B778" s="96"/>
      <c r="H778" s="6">
        <f t="shared" si="39"/>
        <v>0</v>
      </c>
      <c r="I778" s="25">
        <f t="shared" si="38"/>
        <v>0</v>
      </c>
      <c r="K778" s="45">
        <v>500</v>
      </c>
    </row>
    <row r="779" spans="2:11" ht="12.75">
      <c r="B779" s="256">
        <v>2500</v>
      </c>
      <c r="C779" s="15" t="s">
        <v>36</v>
      </c>
      <c r="D779" s="15" t="s">
        <v>274</v>
      </c>
      <c r="E779" s="36" t="s">
        <v>1063</v>
      </c>
      <c r="F779" s="34" t="s">
        <v>362</v>
      </c>
      <c r="G779" s="33" t="s">
        <v>155</v>
      </c>
      <c r="H779" s="6">
        <f t="shared" si="39"/>
        <v>-2500</v>
      </c>
      <c r="I779" s="25">
        <f t="shared" si="38"/>
        <v>5</v>
      </c>
      <c r="K779" s="45">
        <v>500</v>
      </c>
    </row>
    <row r="780" spans="2:11" ht="12.75">
      <c r="B780" s="256">
        <v>5000</v>
      </c>
      <c r="C780" s="15" t="s">
        <v>36</v>
      </c>
      <c r="D780" s="15" t="s">
        <v>274</v>
      </c>
      <c r="E780" s="36" t="s">
        <v>1063</v>
      </c>
      <c r="F780" s="34" t="s">
        <v>363</v>
      </c>
      <c r="G780" s="33" t="s">
        <v>21</v>
      </c>
      <c r="H780" s="6">
        <f t="shared" si="39"/>
        <v>-7500</v>
      </c>
      <c r="I780" s="25">
        <f t="shared" si="38"/>
        <v>10</v>
      </c>
      <c r="K780" s="45">
        <v>500</v>
      </c>
    </row>
    <row r="781" spans="2:11" ht="12.75">
      <c r="B781" s="257">
        <v>5000</v>
      </c>
      <c r="C781" s="15" t="s">
        <v>36</v>
      </c>
      <c r="D781" s="15" t="s">
        <v>274</v>
      </c>
      <c r="E781" s="36" t="s">
        <v>1063</v>
      </c>
      <c r="F781" s="34" t="s">
        <v>364</v>
      </c>
      <c r="G781" s="33" t="s">
        <v>58</v>
      </c>
      <c r="H781" s="6">
        <f t="shared" si="39"/>
        <v>-12500</v>
      </c>
      <c r="I781" s="25">
        <f t="shared" si="38"/>
        <v>10</v>
      </c>
      <c r="K781" s="45">
        <v>500</v>
      </c>
    </row>
    <row r="782" spans="2:11" ht="12.75">
      <c r="B782" s="257">
        <v>5000</v>
      </c>
      <c r="C782" s="15" t="s">
        <v>36</v>
      </c>
      <c r="D782" s="15" t="s">
        <v>274</v>
      </c>
      <c r="E782" s="36" t="s">
        <v>1063</v>
      </c>
      <c r="F782" s="34" t="s">
        <v>364</v>
      </c>
      <c r="G782" s="33" t="s">
        <v>134</v>
      </c>
      <c r="H782" s="6">
        <f t="shared" si="39"/>
        <v>-17500</v>
      </c>
      <c r="I782" s="25">
        <f t="shared" si="38"/>
        <v>10</v>
      </c>
      <c r="K782" s="45">
        <v>500</v>
      </c>
    </row>
    <row r="783" spans="2:11" ht="12.75">
      <c r="B783" s="96">
        <v>5000</v>
      </c>
      <c r="C783" s="15" t="s">
        <v>36</v>
      </c>
      <c r="D783" s="15" t="s">
        <v>274</v>
      </c>
      <c r="E783" s="36" t="s">
        <v>1063</v>
      </c>
      <c r="F783" s="34" t="s">
        <v>365</v>
      </c>
      <c r="G783" s="33" t="s">
        <v>136</v>
      </c>
      <c r="H783" s="6">
        <f t="shared" si="39"/>
        <v>-22500</v>
      </c>
      <c r="I783" s="25">
        <f t="shared" si="38"/>
        <v>10</v>
      </c>
      <c r="K783" s="45">
        <v>500</v>
      </c>
    </row>
    <row r="784" spans="2:11" ht="12.75">
      <c r="B784" s="96">
        <v>5000</v>
      </c>
      <c r="C784" s="15" t="s">
        <v>36</v>
      </c>
      <c r="D784" s="15" t="s">
        <v>274</v>
      </c>
      <c r="E784" s="36" t="s">
        <v>1063</v>
      </c>
      <c r="F784" s="34" t="s">
        <v>365</v>
      </c>
      <c r="G784" s="33" t="s">
        <v>140</v>
      </c>
      <c r="H784" s="6">
        <f t="shared" si="39"/>
        <v>-27500</v>
      </c>
      <c r="I784" s="25">
        <f t="shared" si="38"/>
        <v>10</v>
      </c>
      <c r="K784" s="45">
        <v>500</v>
      </c>
    </row>
    <row r="785" spans="2:11" ht="12.75">
      <c r="B785" s="96">
        <v>5000</v>
      </c>
      <c r="C785" s="15" t="s">
        <v>36</v>
      </c>
      <c r="D785" s="15" t="s">
        <v>274</v>
      </c>
      <c r="E785" s="36" t="s">
        <v>1063</v>
      </c>
      <c r="F785" s="34" t="s">
        <v>366</v>
      </c>
      <c r="G785" s="33" t="s">
        <v>191</v>
      </c>
      <c r="H785" s="6">
        <f t="shared" si="39"/>
        <v>-32500</v>
      </c>
      <c r="I785" s="25">
        <f t="shared" si="38"/>
        <v>10</v>
      </c>
      <c r="K785" s="45">
        <v>500</v>
      </c>
    </row>
    <row r="786" spans="2:11" ht="12.75">
      <c r="B786" s="96">
        <v>5000</v>
      </c>
      <c r="C786" s="15" t="s">
        <v>36</v>
      </c>
      <c r="D786" s="15" t="s">
        <v>274</v>
      </c>
      <c r="E786" s="36" t="s">
        <v>1063</v>
      </c>
      <c r="F786" s="34" t="s">
        <v>367</v>
      </c>
      <c r="G786" s="33" t="s">
        <v>155</v>
      </c>
      <c r="H786" s="6">
        <f t="shared" si="39"/>
        <v>-37500</v>
      </c>
      <c r="I786" s="25">
        <f t="shared" si="38"/>
        <v>10</v>
      </c>
      <c r="K786" s="45">
        <v>500</v>
      </c>
    </row>
    <row r="787" spans="2:11" ht="12.75">
      <c r="B787" s="96">
        <v>5000</v>
      </c>
      <c r="C787" s="15" t="s">
        <v>36</v>
      </c>
      <c r="D787" s="15" t="s">
        <v>274</v>
      </c>
      <c r="E787" s="36" t="s">
        <v>1063</v>
      </c>
      <c r="F787" s="34" t="s">
        <v>367</v>
      </c>
      <c r="G787" s="33" t="s">
        <v>157</v>
      </c>
      <c r="H787" s="6">
        <f t="shared" si="39"/>
        <v>-42500</v>
      </c>
      <c r="I787" s="25">
        <f t="shared" si="38"/>
        <v>10</v>
      </c>
      <c r="K787" s="45">
        <v>500</v>
      </c>
    </row>
    <row r="788" spans="1:11" s="60" customFormat="1" ht="12.75">
      <c r="A788" s="14"/>
      <c r="B788" s="176">
        <f>SUM(B779:B787)</f>
        <v>42500</v>
      </c>
      <c r="C788" s="14" t="s">
        <v>36</v>
      </c>
      <c r="D788" s="14"/>
      <c r="E788" s="14"/>
      <c r="F788" s="21"/>
      <c r="G788" s="21"/>
      <c r="H788" s="58">
        <v>0</v>
      </c>
      <c r="I788" s="59">
        <f t="shared" si="38"/>
        <v>85</v>
      </c>
      <c r="K788" s="45">
        <v>500</v>
      </c>
    </row>
    <row r="789" spans="2:11" ht="12.75">
      <c r="B789" s="257"/>
      <c r="C789" s="15"/>
      <c r="D789" s="15"/>
      <c r="E789" s="15"/>
      <c r="F789" s="33"/>
      <c r="H789" s="6">
        <v>0</v>
      </c>
      <c r="I789" s="25">
        <f t="shared" si="38"/>
        <v>0</v>
      </c>
      <c r="K789" s="45">
        <v>500</v>
      </c>
    </row>
    <row r="790" spans="2:11" ht="12.75">
      <c r="B790" s="257"/>
      <c r="C790" s="15"/>
      <c r="D790" s="15"/>
      <c r="E790" s="15"/>
      <c r="F790" s="33"/>
      <c r="H790" s="6">
        <f t="shared" si="39"/>
        <v>0</v>
      </c>
      <c r="I790" s="25">
        <f t="shared" si="38"/>
        <v>0</v>
      </c>
      <c r="K790" s="45">
        <v>500</v>
      </c>
    </row>
    <row r="791" spans="2:11" ht="12.75">
      <c r="B791" s="256">
        <v>1000</v>
      </c>
      <c r="C791" s="15" t="s">
        <v>41</v>
      </c>
      <c r="D791" s="15" t="s">
        <v>274</v>
      </c>
      <c r="E791" s="36" t="s">
        <v>1063</v>
      </c>
      <c r="F791" s="34" t="s">
        <v>315</v>
      </c>
      <c r="G791" s="76">
        <v>39421</v>
      </c>
      <c r="H791" s="6">
        <f t="shared" si="39"/>
        <v>-1000</v>
      </c>
      <c r="I791" s="25">
        <f t="shared" si="38"/>
        <v>2</v>
      </c>
      <c r="K791" s="45">
        <v>500</v>
      </c>
    </row>
    <row r="792" spans="2:11" ht="12.75">
      <c r="B792" s="256">
        <v>2000</v>
      </c>
      <c r="C792" s="15" t="s">
        <v>41</v>
      </c>
      <c r="D792" s="15" t="s">
        <v>274</v>
      </c>
      <c r="E792" s="36" t="s">
        <v>1063</v>
      </c>
      <c r="F792" s="34" t="s">
        <v>315</v>
      </c>
      <c r="G792" s="76">
        <v>39431</v>
      </c>
      <c r="H792" s="6">
        <f t="shared" si="39"/>
        <v>-3000</v>
      </c>
      <c r="I792" s="25">
        <f t="shared" si="38"/>
        <v>4</v>
      </c>
      <c r="K792" s="45">
        <v>500</v>
      </c>
    </row>
    <row r="793" spans="2:11" ht="12.75">
      <c r="B793" s="256">
        <v>2000</v>
      </c>
      <c r="C793" s="15" t="s">
        <v>41</v>
      </c>
      <c r="D793" s="15" t="s">
        <v>274</v>
      </c>
      <c r="E793" s="36" t="s">
        <v>1063</v>
      </c>
      <c r="F793" s="34" t="s">
        <v>315</v>
      </c>
      <c r="G793" s="76">
        <v>39436</v>
      </c>
      <c r="H793" s="6">
        <f t="shared" si="39"/>
        <v>-5000</v>
      </c>
      <c r="I793" s="25">
        <f t="shared" si="38"/>
        <v>4</v>
      </c>
      <c r="K793" s="45">
        <v>500</v>
      </c>
    </row>
    <row r="794" spans="2:11" ht="12.75">
      <c r="B794" s="256">
        <v>2000</v>
      </c>
      <c r="C794" s="15" t="s">
        <v>41</v>
      </c>
      <c r="D794" s="15" t="s">
        <v>274</v>
      </c>
      <c r="E794" s="36" t="s">
        <v>1063</v>
      </c>
      <c r="F794" s="34" t="s">
        <v>315</v>
      </c>
      <c r="G794" s="76">
        <v>39437</v>
      </c>
      <c r="H794" s="6">
        <f t="shared" si="39"/>
        <v>-7000</v>
      </c>
      <c r="I794" s="25">
        <f t="shared" si="38"/>
        <v>4</v>
      </c>
      <c r="K794" s="45">
        <v>500</v>
      </c>
    </row>
    <row r="795" spans="2:11" ht="12.75">
      <c r="B795" s="256">
        <v>2000</v>
      </c>
      <c r="C795" s="15" t="s">
        <v>41</v>
      </c>
      <c r="D795" s="15" t="s">
        <v>274</v>
      </c>
      <c r="E795" s="36" t="s">
        <v>1063</v>
      </c>
      <c r="F795" s="34" t="s">
        <v>315</v>
      </c>
      <c r="G795" s="76">
        <v>39438</v>
      </c>
      <c r="H795" s="6">
        <f t="shared" si="39"/>
        <v>-9000</v>
      </c>
      <c r="I795" s="25">
        <f t="shared" si="38"/>
        <v>4</v>
      </c>
      <c r="K795" s="45">
        <v>500</v>
      </c>
    </row>
    <row r="796" spans="2:11" ht="12.75">
      <c r="B796" s="256">
        <v>1000</v>
      </c>
      <c r="C796" s="15" t="s">
        <v>41</v>
      </c>
      <c r="D796" s="15" t="s">
        <v>274</v>
      </c>
      <c r="E796" s="36" t="s">
        <v>1063</v>
      </c>
      <c r="F796" s="34" t="s">
        <v>315</v>
      </c>
      <c r="G796" s="76">
        <v>39442</v>
      </c>
      <c r="H796" s="6">
        <f t="shared" si="39"/>
        <v>-10000</v>
      </c>
      <c r="I796" s="25">
        <f t="shared" si="38"/>
        <v>2</v>
      </c>
      <c r="K796" s="45">
        <v>500</v>
      </c>
    </row>
    <row r="797" spans="2:11" ht="12.75">
      <c r="B797" s="96">
        <v>2000</v>
      </c>
      <c r="C797" s="15" t="s">
        <v>41</v>
      </c>
      <c r="D797" s="15" t="s">
        <v>274</v>
      </c>
      <c r="E797" s="36" t="s">
        <v>1063</v>
      </c>
      <c r="F797" s="34" t="s">
        <v>319</v>
      </c>
      <c r="G797" s="76">
        <v>39422</v>
      </c>
      <c r="H797" s="6">
        <f t="shared" si="39"/>
        <v>-12000</v>
      </c>
      <c r="I797" s="25">
        <f t="shared" si="38"/>
        <v>4</v>
      </c>
      <c r="K797" s="45">
        <v>500</v>
      </c>
    </row>
    <row r="798" spans="2:11" ht="12.75">
      <c r="B798" s="96">
        <v>2000</v>
      </c>
      <c r="C798" s="15" t="s">
        <v>41</v>
      </c>
      <c r="D798" s="15" t="s">
        <v>274</v>
      </c>
      <c r="E798" s="36" t="s">
        <v>1063</v>
      </c>
      <c r="F798" s="34" t="s">
        <v>319</v>
      </c>
      <c r="G798" s="76">
        <v>39423</v>
      </c>
      <c r="H798" s="6">
        <f t="shared" si="39"/>
        <v>-14000</v>
      </c>
      <c r="I798" s="25">
        <f t="shared" si="38"/>
        <v>4</v>
      </c>
      <c r="K798" s="45">
        <v>500</v>
      </c>
    </row>
    <row r="799" spans="2:11" ht="12.75">
      <c r="B799" s="96">
        <v>2000</v>
      </c>
      <c r="C799" s="15" t="s">
        <v>41</v>
      </c>
      <c r="D799" s="15" t="s">
        <v>274</v>
      </c>
      <c r="E799" s="36" t="s">
        <v>1063</v>
      </c>
      <c r="F799" s="34" t="s">
        <v>319</v>
      </c>
      <c r="G799" s="76">
        <v>39424</v>
      </c>
      <c r="H799" s="6">
        <f t="shared" si="39"/>
        <v>-16000</v>
      </c>
      <c r="I799" s="25">
        <f t="shared" si="38"/>
        <v>4</v>
      </c>
      <c r="K799" s="45">
        <v>500</v>
      </c>
    </row>
    <row r="800" spans="2:11" ht="12.75">
      <c r="B800" s="96">
        <v>2000</v>
      </c>
      <c r="C800" s="15" t="s">
        <v>41</v>
      </c>
      <c r="D800" s="15" t="s">
        <v>274</v>
      </c>
      <c r="E800" s="36" t="s">
        <v>1063</v>
      </c>
      <c r="F800" s="34" t="s">
        <v>319</v>
      </c>
      <c r="G800" s="76">
        <v>39428</v>
      </c>
      <c r="H800" s="6">
        <f t="shared" si="39"/>
        <v>-18000</v>
      </c>
      <c r="I800" s="25">
        <f t="shared" si="38"/>
        <v>4</v>
      </c>
      <c r="K800" s="45">
        <v>500</v>
      </c>
    </row>
    <row r="801" spans="2:11" ht="12.75">
      <c r="B801" s="96">
        <v>2000</v>
      </c>
      <c r="C801" s="15" t="s">
        <v>41</v>
      </c>
      <c r="D801" s="15" t="s">
        <v>274</v>
      </c>
      <c r="E801" s="36" t="s">
        <v>1063</v>
      </c>
      <c r="F801" s="34" t="s">
        <v>319</v>
      </c>
      <c r="G801" s="76">
        <v>39429</v>
      </c>
      <c r="H801" s="6">
        <f t="shared" si="39"/>
        <v>-20000</v>
      </c>
      <c r="I801" s="25">
        <f t="shared" si="38"/>
        <v>4</v>
      </c>
      <c r="K801" s="45">
        <v>500</v>
      </c>
    </row>
    <row r="802" spans="2:11" ht="12.75">
      <c r="B802" s="96">
        <v>2000</v>
      </c>
      <c r="C802" s="15" t="s">
        <v>41</v>
      </c>
      <c r="D802" s="15" t="s">
        <v>274</v>
      </c>
      <c r="E802" s="36" t="s">
        <v>1063</v>
      </c>
      <c r="F802" s="34" t="s">
        <v>319</v>
      </c>
      <c r="G802" s="76">
        <v>39430</v>
      </c>
      <c r="H802" s="6">
        <f t="shared" si="39"/>
        <v>-22000</v>
      </c>
      <c r="I802" s="25">
        <f t="shared" si="38"/>
        <v>4</v>
      </c>
      <c r="K802" s="45">
        <v>500</v>
      </c>
    </row>
    <row r="803" spans="2:11" ht="12.75">
      <c r="B803" s="96">
        <v>2000</v>
      </c>
      <c r="C803" s="15" t="s">
        <v>41</v>
      </c>
      <c r="D803" s="15" t="s">
        <v>274</v>
      </c>
      <c r="E803" s="36" t="s">
        <v>1063</v>
      </c>
      <c r="F803" s="34" t="s">
        <v>319</v>
      </c>
      <c r="G803" s="76">
        <v>39435</v>
      </c>
      <c r="H803" s="6">
        <f t="shared" si="39"/>
        <v>-24000</v>
      </c>
      <c r="I803" s="25">
        <f t="shared" si="38"/>
        <v>4</v>
      </c>
      <c r="K803" s="45">
        <v>500</v>
      </c>
    </row>
    <row r="804" spans="2:11" ht="12.75">
      <c r="B804" s="96">
        <v>2000</v>
      </c>
      <c r="C804" s="15" t="s">
        <v>41</v>
      </c>
      <c r="D804" s="15" t="s">
        <v>274</v>
      </c>
      <c r="E804" s="36" t="s">
        <v>1063</v>
      </c>
      <c r="F804" s="34" t="s">
        <v>319</v>
      </c>
      <c r="G804" s="76">
        <v>39436</v>
      </c>
      <c r="H804" s="6">
        <f t="shared" si="39"/>
        <v>-26000</v>
      </c>
      <c r="I804" s="25">
        <f t="shared" si="38"/>
        <v>4</v>
      </c>
      <c r="K804" s="45">
        <v>500</v>
      </c>
    </row>
    <row r="805" spans="1:11" s="60" customFormat="1" ht="12.75">
      <c r="A805" s="14"/>
      <c r="B805" s="176">
        <f>SUM(B791:B804)</f>
        <v>26000</v>
      </c>
      <c r="C805" s="14" t="s">
        <v>41</v>
      </c>
      <c r="D805" s="14"/>
      <c r="E805" s="14"/>
      <c r="F805" s="21"/>
      <c r="G805" s="21"/>
      <c r="H805" s="58">
        <v>0</v>
      </c>
      <c r="I805" s="59">
        <f t="shared" si="38"/>
        <v>52</v>
      </c>
      <c r="K805" s="45">
        <v>500</v>
      </c>
    </row>
    <row r="806" spans="2:11" ht="12.75">
      <c r="B806" s="96"/>
      <c r="H806" s="6">
        <f t="shared" si="39"/>
        <v>0</v>
      </c>
      <c r="I806" s="25">
        <f t="shared" si="38"/>
        <v>0</v>
      </c>
      <c r="K806" s="45">
        <v>500</v>
      </c>
    </row>
    <row r="807" spans="2:11" ht="12.75">
      <c r="B807" s="96"/>
      <c r="H807" s="6">
        <f t="shared" si="39"/>
        <v>0</v>
      </c>
      <c r="I807" s="25">
        <f t="shared" si="38"/>
        <v>0</v>
      </c>
      <c r="K807" s="45">
        <v>500</v>
      </c>
    </row>
    <row r="808" spans="2:11" ht="12.75">
      <c r="B808" s="259">
        <v>50000</v>
      </c>
      <c r="C808" s="78" t="s">
        <v>368</v>
      </c>
      <c r="D808" s="78" t="s">
        <v>274</v>
      </c>
      <c r="E808" s="78" t="s">
        <v>269</v>
      </c>
      <c r="F808" s="79" t="s">
        <v>369</v>
      </c>
      <c r="G808" s="80">
        <v>39417</v>
      </c>
      <c r="H808" s="6">
        <f t="shared" si="39"/>
        <v>-50000</v>
      </c>
      <c r="I808" s="25">
        <f t="shared" si="38"/>
        <v>100</v>
      </c>
      <c r="K808" s="45">
        <v>500</v>
      </c>
    </row>
    <row r="809" spans="2:11" ht="12.75">
      <c r="B809" s="256">
        <v>10000</v>
      </c>
      <c r="C809" s="36" t="s">
        <v>368</v>
      </c>
      <c r="D809" s="36" t="s">
        <v>274</v>
      </c>
      <c r="E809" s="36" t="s">
        <v>269</v>
      </c>
      <c r="F809" s="34" t="s">
        <v>370</v>
      </c>
      <c r="G809" s="74" t="s">
        <v>17</v>
      </c>
      <c r="H809" s="6">
        <f t="shared" si="39"/>
        <v>-60000</v>
      </c>
      <c r="I809" s="25">
        <f t="shared" si="38"/>
        <v>20</v>
      </c>
      <c r="K809" s="45">
        <v>500</v>
      </c>
    </row>
    <row r="810" spans="2:11" ht="12.75">
      <c r="B810" s="256">
        <v>500</v>
      </c>
      <c r="C810" s="36" t="s">
        <v>371</v>
      </c>
      <c r="D810" s="36" t="s">
        <v>274</v>
      </c>
      <c r="E810" s="36" t="s">
        <v>269</v>
      </c>
      <c r="F810" s="34" t="s">
        <v>372</v>
      </c>
      <c r="G810" s="74" t="s">
        <v>17</v>
      </c>
      <c r="H810" s="6">
        <f t="shared" si="39"/>
        <v>-60500</v>
      </c>
      <c r="I810" s="25">
        <f t="shared" si="38"/>
        <v>1</v>
      </c>
      <c r="K810" s="45">
        <v>500</v>
      </c>
    </row>
    <row r="811" spans="2:11" ht="12.75">
      <c r="B811" s="256">
        <v>875</v>
      </c>
      <c r="C811" s="36" t="s">
        <v>373</v>
      </c>
      <c r="D811" s="36" t="s">
        <v>274</v>
      </c>
      <c r="E811" s="36" t="s">
        <v>269</v>
      </c>
      <c r="F811" s="34" t="s">
        <v>374</v>
      </c>
      <c r="G811" s="74" t="s">
        <v>17</v>
      </c>
      <c r="H811" s="6">
        <f t="shared" si="39"/>
        <v>-61375</v>
      </c>
      <c r="I811" s="25">
        <f t="shared" si="38"/>
        <v>1.75</v>
      </c>
      <c r="K811" s="45">
        <v>500</v>
      </c>
    </row>
    <row r="812" spans="2:11" ht="12.75">
      <c r="B812" s="257">
        <v>300</v>
      </c>
      <c r="C812" s="36" t="s">
        <v>375</v>
      </c>
      <c r="D812" s="36" t="s">
        <v>274</v>
      </c>
      <c r="E812" s="36" t="s">
        <v>269</v>
      </c>
      <c r="F812" s="34" t="s">
        <v>374</v>
      </c>
      <c r="G812" s="74" t="s">
        <v>17</v>
      </c>
      <c r="H812" s="6">
        <f t="shared" si="39"/>
        <v>-61675</v>
      </c>
      <c r="I812" s="25">
        <f t="shared" si="38"/>
        <v>0.6</v>
      </c>
      <c r="K812" s="45">
        <v>500</v>
      </c>
    </row>
    <row r="813" spans="2:11" ht="12.75">
      <c r="B813" s="256">
        <v>800</v>
      </c>
      <c r="C813" s="36" t="s">
        <v>373</v>
      </c>
      <c r="D813" s="36" t="s">
        <v>274</v>
      </c>
      <c r="E813" s="36" t="s">
        <v>269</v>
      </c>
      <c r="F813" s="34" t="s">
        <v>376</v>
      </c>
      <c r="G813" s="74" t="s">
        <v>138</v>
      </c>
      <c r="H813" s="6">
        <f t="shared" si="39"/>
        <v>-62475</v>
      </c>
      <c r="I813" s="25">
        <f t="shared" si="38"/>
        <v>1.6</v>
      </c>
      <c r="K813" s="45">
        <v>500</v>
      </c>
    </row>
    <row r="814" spans="2:11" ht="12.75">
      <c r="B814" s="256">
        <v>1100</v>
      </c>
      <c r="C814" s="15" t="s">
        <v>377</v>
      </c>
      <c r="D814" s="15" t="s">
        <v>274</v>
      </c>
      <c r="E814" s="15" t="s">
        <v>269</v>
      </c>
      <c r="F814" s="33" t="s">
        <v>378</v>
      </c>
      <c r="G814" s="75" t="s">
        <v>140</v>
      </c>
      <c r="H814" s="6">
        <f t="shared" si="39"/>
        <v>-63575</v>
      </c>
      <c r="I814" s="25">
        <f t="shared" si="38"/>
        <v>2.2</v>
      </c>
      <c r="K814" s="45">
        <v>500</v>
      </c>
    </row>
    <row r="815" spans="2:11" ht="12.75">
      <c r="B815" s="256">
        <v>500</v>
      </c>
      <c r="C815" s="15" t="s">
        <v>375</v>
      </c>
      <c r="D815" s="15" t="s">
        <v>274</v>
      </c>
      <c r="E815" s="36" t="s">
        <v>269</v>
      </c>
      <c r="F815" s="34" t="s">
        <v>324</v>
      </c>
      <c r="G815" s="76">
        <v>39435</v>
      </c>
      <c r="H815" s="6">
        <f t="shared" si="39"/>
        <v>-64075</v>
      </c>
      <c r="I815" s="25">
        <f t="shared" si="38"/>
        <v>1</v>
      </c>
      <c r="K815" s="45">
        <v>500</v>
      </c>
    </row>
    <row r="816" spans="2:11" ht="12.75">
      <c r="B816" s="256">
        <v>300</v>
      </c>
      <c r="C816" s="15" t="s">
        <v>373</v>
      </c>
      <c r="D816" s="15" t="s">
        <v>274</v>
      </c>
      <c r="E816" s="36" t="s">
        <v>269</v>
      </c>
      <c r="F816" s="34" t="s">
        <v>315</v>
      </c>
      <c r="G816" s="76">
        <v>39435</v>
      </c>
      <c r="H816" s="6">
        <f t="shared" si="39"/>
        <v>-64375</v>
      </c>
      <c r="I816" s="25">
        <f t="shared" si="38"/>
        <v>0.6</v>
      </c>
      <c r="K816" s="45">
        <v>500</v>
      </c>
    </row>
    <row r="817" spans="2:11" ht="12.75">
      <c r="B817" s="256">
        <v>450</v>
      </c>
      <c r="C817" s="15" t="s">
        <v>375</v>
      </c>
      <c r="D817" s="15" t="s">
        <v>274</v>
      </c>
      <c r="E817" s="36" t="s">
        <v>269</v>
      </c>
      <c r="F817" s="34" t="s">
        <v>325</v>
      </c>
      <c r="G817" s="76">
        <v>39439</v>
      </c>
      <c r="H817" s="6">
        <f t="shared" si="39"/>
        <v>-64825</v>
      </c>
      <c r="I817" s="25">
        <f t="shared" si="38"/>
        <v>0.9</v>
      </c>
      <c r="K817" s="45">
        <v>500</v>
      </c>
    </row>
    <row r="818" spans="2:11" ht="12.75">
      <c r="B818" s="96">
        <v>200</v>
      </c>
      <c r="C818" s="15" t="s">
        <v>373</v>
      </c>
      <c r="D818" s="15" t="s">
        <v>274</v>
      </c>
      <c r="E818" s="36" t="s">
        <v>269</v>
      </c>
      <c r="F818" s="34" t="s">
        <v>319</v>
      </c>
      <c r="G818" s="76">
        <v>39427</v>
      </c>
      <c r="H818" s="6">
        <f t="shared" si="39"/>
        <v>-65025</v>
      </c>
      <c r="I818" s="25">
        <f t="shared" si="38"/>
        <v>0.4</v>
      </c>
      <c r="K818" s="45">
        <v>500</v>
      </c>
    </row>
    <row r="819" spans="2:11" ht="12.75">
      <c r="B819" s="96">
        <v>1600</v>
      </c>
      <c r="C819" s="15" t="s">
        <v>373</v>
      </c>
      <c r="D819" s="15" t="s">
        <v>274</v>
      </c>
      <c r="E819" s="36" t="s">
        <v>269</v>
      </c>
      <c r="F819" s="34" t="s">
        <v>379</v>
      </c>
      <c r="G819" s="76">
        <v>39429</v>
      </c>
      <c r="H819" s="6">
        <f t="shared" si="39"/>
        <v>-66625</v>
      </c>
      <c r="I819" s="25">
        <f t="shared" si="38"/>
        <v>3.2</v>
      </c>
      <c r="K819" s="45">
        <v>500</v>
      </c>
    </row>
    <row r="820" spans="2:11" ht="12.75">
      <c r="B820" s="96">
        <v>500</v>
      </c>
      <c r="C820" s="15" t="s">
        <v>373</v>
      </c>
      <c r="D820" s="15" t="s">
        <v>274</v>
      </c>
      <c r="E820" s="36" t="s">
        <v>269</v>
      </c>
      <c r="F820" s="34" t="s">
        <v>380</v>
      </c>
      <c r="G820" s="76">
        <v>39430</v>
      </c>
      <c r="H820" s="6">
        <f t="shared" si="39"/>
        <v>-67125</v>
      </c>
      <c r="I820" s="25">
        <f t="shared" si="38"/>
        <v>1</v>
      </c>
      <c r="K820" s="45">
        <v>500</v>
      </c>
    </row>
    <row r="821" spans="2:11" ht="12.75">
      <c r="B821" s="96">
        <v>1200</v>
      </c>
      <c r="C821" s="15" t="s">
        <v>375</v>
      </c>
      <c r="D821" s="15" t="s">
        <v>274</v>
      </c>
      <c r="E821" s="36" t="s">
        <v>269</v>
      </c>
      <c r="F821" s="34" t="s">
        <v>381</v>
      </c>
      <c r="G821" s="76">
        <v>39435</v>
      </c>
      <c r="H821" s="6">
        <f t="shared" si="39"/>
        <v>-68325</v>
      </c>
      <c r="I821" s="25">
        <f aca="true" t="shared" si="40" ref="I821:I840">+B821/K821</f>
        <v>2.4</v>
      </c>
      <c r="K821" s="45">
        <v>500</v>
      </c>
    </row>
    <row r="822" spans="2:11" ht="12.75">
      <c r="B822" s="96">
        <v>1000</v>
      </c>
      <c r="C822" s="15" t="s">
        <v>373</v>
      </c>
      <c r="D822" s="15" t="s">
        <v>274</v>
      </c>
      <c r="E822" s="36" t="s">
        <v>269</v>
      </c>
      <c r="F822" s="34" t="s">
        <v>381</v>
      </c>
      <c r="G822" s="76">
        <v>39435</v>
      </c>
      <c r="H822" s="6">
        <f t="shared" si="39"/>
        <v>-69325</v>
      </c>
      <c r="I822" s="25">
        <f t="shared" si="40"/>
        <v>2</v>
      </c>
      <c r="K822" s="45">
        <v>500</v>
      </c>
    </row>
    <row r="823" spans="2:11" ht="12.75">
      <c r="B823" s="96">
        <v>400</v>
      </c>
      <c r="C823" s="15" t="s">
        <v>373</v>
      </c>
      <c r="D823" s="15" t="s">
        <v>274</v>
      </c>
      <c r="E823" s="36" t="s">
        <v>269</v>
      </c>
      <c r="F823" s="34" t="s">
        <v>319</v>
      </c>
      <c r="G823" s="76">
        <v>39436</v>
      </c>
      <c r="H823" s="6">
        <f t="shared" si="39"/>
        <v>-69725</v>
      </c>
      <c r="I823" s="25">
        <f t="shared" si="40"/>
        <v>0.8</v>
      </c>
      <c r="K823" s="45">
        <v>500</v>
      </c>
    </row>
    <row r="824" spans="2:11" ht="12.75">
      <c r="B824" s="257">
        <v>1440</v>
      </c>
      <c r="C824" s="15" t="s">
        <v>382</v>
      </c>
      <c r="D824" s="15" t="s">
        <v>274</v>
      </c>
      <c r="E824" s="15" t="s">
        <v>269</v>
      </c>
      <c r="F824" s="33" t="s">
        <v>383</v>
      </c>
      <c r="G824" s="33" t="s">
        <v>136</v>
      </c>
      <c r="H824" s="6">
        <f>H823-B824</f>
        <v>-71165</v>
      </c>
      <c r="I824" s="25">
        <f>+B824/K824</f>
        <v>2.88</v>
      </c>
      <c r="K824" s="45">
        <v>500</v>
      </c>
    </row>
    <row r="825" spans="2:11" ht="12.75">
      <c r="B825" s="257">
        <v>3200</v>
      </c>
      <c r="C825" s="15" t="s">
        <v>384</v>
      </c>
      <c r="D825" s="15" t="s">
        <v>274</v>
      </c>
      <c r="E825" s="15" t="s">
        <v>269</v>
      </c>
      <c r="F825" s="33" t="s">
        <v>383</v>
      </c>
      <c r="G825" s="33" t="s">
        <v>136</v>
      </c>
      <c r="H825" s="6">
        <f>H824-B825</f>
        <v>-74365</v>
      </c>
      <c r="I825" s="25">
        <f>+B825/K825</f>
        <v>6.4</v>
      </c>
      <c r="K825" s="45">
        <v>500</v>
      </c>
    </row>
    <row r="826" spans="1:11" s="60" customFormat="1" ht="12.75">
      <c r="A826" s="14"/>
      <c r="B826" s="176">
        <f>SUM(B808:B825)</f>
        <v>74365</v>
      </c>
      <c r="C826" s="14" t="s">
        <v>269</v>
      </c>
      <c r="D826" s="14"/>
      <c r="E826" s="14"/>
      <c r="F826" s="21"/>
      <c r="G826" s="21"/>
      <c r="H826" s="58">
        <v>0</v>
      </c>
      <c r="I826" s="59">
        <f t="shared" si="40"/>
        <v>148.73</v>
      </c>
      <c r="K826" s="45">
        <v>500</v>
      </c>
    </row>
    <row r="827" spans="2:11" ht="12.75">
      <c r="B827" s="257"/>
      <c r="C827" s="15"/>
      <c r="D827" s="15"/>
      <c r="E827" s="15"/>
      <c r="F827" s="33"/>
      <c r="G827" s="33"/>
      <c r="H827" s="6">
        <f t="shared" si="39"/>
        <v>0</v>
      </c>
      <c r="I827" s="25">
        <f t="shared" si="40"/>
        <v>0</v>
      </c>
      <c r="K827" s="45">
        <v>500</v>
      </c>
    </row>
    <row r="828" spans="2:11" ht="12.75">
      <c r="B828" s="257"/>
      <c r="C828" s="15"/>
      <c r="D828" s="15"/>
      <c r="E828" s="15"/>
      <c r="F828" s="33"/>
      <c r="G828" s="33"/>
      <c r="H828" s="6">
        <f t="shared" si="39"/>
        <v>0</v>
      </c>
      <c r="I828" s="25">
        <f t="shared" si="40"/>
        <v>0</v>
      </c>
      <c r="K828" s="45">
        <v>500</v>
      </c>
    </row>
    <row r="829" spans="2:11" ht="12.75">
      <c r="B829" s="256">
        <v>10000</v>
      </c>
      <c r="C829" s="36" t="s">
        <v>1041</v>
      </c>
      <c r="D829" s="36" t="s">
        <v>274</v>
      </c>
      <c r="E829" s="36" t="s">
        <v>69</v>
      </c>
      <c r="F829" s="34" t="s">
        <v>385</v>
      </c>
      <c r="G829" s="74" t="s">
        <v>140</v>
      </c>
      <c r="H829" s="6">
        <f t="shared" si="39"/>
        <v>-10000</v>
      </c>
      <c r="I829" s="25">
        <f t="shared" si="40"/>
        <v>20</v>
      </c>
      <c r="K829" s="45">
        <v>500</v>
      </c>
    </row>
    <row r="830" spans="1:11" s="60" customFormat="1" ht="12.75">
      <c r="A830" s="14"/>
      <c r="B830" s="176">
        <f>SUM(B829)</f>
        <v>10000</v>
      </c>
      <c r="C830" s="14" t="s">
        <v>1040</v>
      </c>
      <c r="D830" s="14"/>
      <c r="E830" s="14" t="s">
        <v>69</v>
      </c>
      <c r="F830" s="21"/>
      <c r="G830" s="21"/>
      <c r="H830" s="58">
        <v>0</v>
      </c>
      <c r="I830" s="59">
        <f t="shared" si="40"/>
        <v>20</v>
      </c>
      <c r="K830" s="45">
        <v>500</v>
      </c>
    </row>
    <row r="831" spans="2:11" ht="12.75">
      <c r="B831" s="257"/>
      <c r="C831" s="15"/>
      <c r="D831" s="15"/>
      <c r="E831" s="15"/>
      <c r="F831" s="33"/>
      <c r="G831" s="33"/>
      <c r="H831" s="6">
        <f t="shared" si="39"/>
        <v>0</v>
      </c>
      <c r="I831" s="25">
        <f t="shared" si="40"/>
        <v>0</v>
      </c>
      <c r="K831" s="45">
        <v>500</v>
      </c>
    </row>
    <row r="832" spans="2:11" ht="12.75">
      <c r="B832" s="257"/>
      <c r="C832" s="15"/>
      <c r="D832" s="15"/>
      <c r="E832" s="15"/>
      <c r="F832" s="33"/>
      <c r="G832" s="33"/>
      <c r="H832" s="6">
        <f>H831-B832</f>
        <v>0</v>
      </c>
      <c r="I832" s="25">
        <f t="shared" si="40"/>
        <v>0</v>
      </c>
      <c r="K832" s="45">
        <v>500</v>
      </c>
    </row>
    <row r="833" spans="2:11" ht="12.75">
      <c r="B833" s="96">
        <v>5000</v>
      </c>
      <c r="C833" s="15" t="s">
        <v>391</v>
      </c>
      <c r="D833" s="15" t="s">
        <v>274</v>
      </c>
      <c r="E833" s="36" t="s">
        <v>392</v>
      </c>
      <c r="F833" s="34" t="s">
        <v>393</v>
      </c>
      <c r="G833" s="76">
        <v>39423</v>
      </c>
      <c r="H833" s="6">
        <f>H832-B833</f>
        <v>-5000</v>
      </c>
      <c r="I833" s="25">
        <f t="shared" si="40"/>
        <v>10</v>
      </c>
      <c r="K833" s="45">
        <v>500</v>
      </c>
    </row>
    <row r="834" spans="1:11" s="60" customFormat="1" ht="12.75">
      <c r="A834" s="14"/>
      <c r="B834" s="176">
        <f>SUM(B833)</f>
        <v>5000</v>
      </c>
      <c r="C834" s="14" t="s">
        <v>391</v>
      </c>
      <c r="D834" s="14"/>
      <c r="E834" s="14"/>
      <c r="F834" s="21"/>
      <c r="G834" s="21"/>
      <c r="H834" s="58">
        <v>0</v>
      </c>
      <c r="I834" s="59">
        <f t="shared" si="40"/>
        <v>10</v>
      </c>
      <c r="K834" s="45">
        <v>500</v>
      </c>
    </row>
    <row r="835" spans="2:11" ht="12.75">
      <c r="B835" s="257"/>
      <c r="C835" s="15"/>
      <c r="D835" s="15"/>
      <c r="E835" s="15"/>
      <c r="F835" s="33"/>
      <c r="G835" s="33"/>
      <c r="H835" s="6">
        <f>H834-B835</f>
        <v>0</v>
      </c>
      <c r="I835" s="25">
        <f t="shared" si="40"/>
        <v>0</v>
      </c>
      <c r="K835" s="45">
        <v>500</v>
      </c>
    </row>
    <row r="836" spans="2:11" ht="12.75">
      <c r="B836" s="260"/>
      <c r="C836" s="15"/>
      <c r="D836" s="15"/>
      <c r="E836" s="15"/>
      <c r="F836" s="33"/>
      <c r="G836" s="33"/>
      <c r="H836" s="6">
        <f>H835-B836</f>
        <v>0</v>
      </c>
      <c r="I836" s="25">
        <f t="shared" si="40"/>
        <v>0</v>
      </c>
      <c r="K836" s="45">
        <v>500</v>
      </c>
    </row>
    <row r="837" spans="2:11" ht="12.75">
      <c r="B837" s="256">
        <v>23750</v>
      </c>
      <c r="C837" s="15" t="s">
        <v>394</v>
      </c>
      <c r="D837" s="15" t="s">
        <v>274</v>
      </c>
      <c r="E837" s="15" t="s">
        <v>395</v>
      </c>
      <c r="F837" s="34" t="s">
        <v>396</v>
      </c>
      <c r="G837" s="74" t="s">
        <v>230</v>
      </c>
      <c r="H837" s="6">
        <f>H836-B837</f>
        <v>-23750</v>
      </c>
      <c r="I837" s="25">
        <f t="shared" si="40"/>
        <v>47.5</v>
      </c>
      <c r="K837" s="45">
        <v>500</v>
      </c>
    </row>
    <row r="838" spans="2:11" ht="12.75">
      <c r="B838" s="256">
        <v>30000</v>
      </c>
      <c r="C838" s="15" t="s">
        <v>397</v>
      </c>
      <c r="D838" s="15" t="s">
        <v>274</v>
      </c>
      <c r="E838" s="15" t="s">
        <v>395</v>
      </c>
      <c r="F838" s="34" t="s">
        <v>396</v>
      </c>
      <c r="G838" s="74">
        <v>39444</v>
      </c>
      <c r="H838" s="6">
        <f>H837-B838</f>
        <v>-53750</v>
      </c>
      <c r="I838" s="25">
        <f t="shared" si="40"/>
        <v>60</v>
      </c>
      <c r="K838" s="45">
        <v>500</v>
      </c>
    </row>
    <row r="839" spans="1:11" s="60" customFormat="1" ht="12.75">
      <c r="A839" s="14"/>
      <c r="B839" s="257">
        <f>SUM(B837:B838)</f>
        <v>53750</v>
      </c>
      <c r="C839" s="14" t="s">
        <v>1073</v>
      </c>
      <c r="D839" s="14"/>
      <c r="E839" s="14"/>
      <c r="F839" s="21"/>
      <c r="G839" s="21"/>
      <c r="H839" s="58">
        <v>0</v>
      </c>
      <c r="I839" s="59">
        <f t="shared" si="40"/>
        <v>107.5</v>
      </c>
      <c r="K839" s="278">
        <v>500</v>
      </c>
    </row>
    <row r="840" spans="2:11" ht="12.75">
      <c r="B840" s="82"/>
      <c r="C840" s="15"/>
      <c r="D840" s="15"/>
      <c r="E840" s="15"/>
      <c r="F840" s="33"/>
      <c r="G840" s="33"/>
      <c r="H840" s="6">
        <f>H839-B840</f>
        <v>0</v>
      </c>
      <c r="I840" s="25">
        <f t="shared" si="40"/>
        <v>0</v>
      </c>
      <c r="K840" s="45">
        <v>500</v>
      </c>
    </row>
    <row r="841" spans="2:11" ht="12.75">
      <c r="B841" s="82"/>
      <c r="C841" s="15"/>
      <c r="D841" s="15"/>
      <c r="E841" s="15"/>
      <c r="F841" s="33"/>
      <c r="G841" s="33"/>
      <c r="H841" s="6">
        <f aca="true" t="shared" si="41" ref="H841:H850">H840-B841</f>
        <v>0</v>
      </c>
      <c r="I841" s="25">
        <f aca="true" t="shared" si="42" ref="I841:I846">+B841/K841</f>
        <v>0</v>
      </c>
      <c r="K841" s="45">
        <v>500</v>
      </c>
    </row>
    <row r="842" spans="2:11" ht="12.75">
      <c r="B842" s="255">
        <v>125000</v>
      </c>
      <c r="C842" s="36" t="s">
        <v>386</v>
      </c>
      <c r="D842" s="36" t="s">
        <v>274</v>
      </c>
      <c r="E842" s="36" t="s">
        <v>387</v>
      </c>
      <c r="F842" s="34" t="s">
        <v>388</v>
      </c>
      <c r="G842" s="74" t="s">
        <v>140</v>
      </c>
      <c r="H842" s="6">
        <f t="shared" si="41"/>
        <v>-125000</v>
      </c>
      <c r="I842" s="25">
        <f t="shared" si="42"/>
        <v>250</v>
      </c>
      <c r="K842" s="45">
        <v>500</v>
      </c>
    </row>
    <row r="843" spans="2:11" ht="12.75">
      <c r="B843" s="255">
        <v>250000</v>
      </c>
      <c r="C843" s="36" t="s">
        <v>386</v>
      </c>
      <c r="D843" s="36" t="s">
        <v>274</v>
      </c>
      <c r="E843" s="36" t="s">
        <v>389</v>
      </c>
      <c r="F843" s="34" t="s">
        <v>390</v>
      </c>
      <c r="G843" s="74" t="s">
        <v>140</v>
      </c>
      <c r="H843" s="6">
        <f t="shared" si="41"/>
        <v>-375000</v>
      </c>
      <c r="I843" s="25">
        <f t="shared" si="42"/>
        <v>500</v>
      </c>
      <c r="K843" s="45">
        <v>500</v>
      </c>
    </row>
    <row r="844" spans="1:11" s="60" customFormat="1" ht="12.75">
      <c r="A844" s="14"/>
      <c r="B844" s="105">
        <f>SUM(B842:B843)</f>
        <v>375000</v>
      </c>
      <c r="C844" s="14" t="s">
        <v>386</v>
      </c>
      <c r="D844" s="14"/>
      <c r="E844" s="14"/>
      <c r="F844" s="21"/>
      <c r="G844" s="21"/>
      <c r="H844" s="58">
        <v>0</v>
      </c>
      <c r="I844" s="59">
        <f t="shared" si="42"/>
        <v>750</v>
      </c>
      <c r="K844" s="45">
        <v>500</v>
      </c>
    </row>
    <row r="845" spans="2:11" ht="12.75">
      <c r="B845" s="82"/>
      <c r="C845" s="15"/>
      <c r="D845" s="15"/>
      <c r="E845" s="15"/>
      <c r="F845" s="33"/>
      <c r="G845" s="33"/>
      <c r="H845" s="6">
        <f t="shared" si="41"/>
        <v>0</v>
      </c>
      <c r="I845" s="25">
        <f t="shared" si="42"/>
        <v>0</v>
      </c>
      <c r="K845" s="45">
        <v>500</v>
      </c>
    </row>
    <row r="846" spans="8:11" ht="12.75">
      <c r="H846" s="6">
        <f t="shared" si="41"/>
        <v>0</v>
      </c>
      <c r="I846" s="25">
        <f t="shared" si="42"/>
        <v>0</v>
      </c>
      <c r="K846" s="45">
        <v>500</v>
      </c>
    </row>
    <row r="847" spans="2:11" ht="12.75">
      <c r="B847" s="280">
        <v>40000</v>
      </c>
      <c r="C847" s="1" t="s">
        <v>716</v>
      </c>
      <c r="D847" s="1" t="s">
        <v>274</v>
      </c>
      <c r="E847" s="1" t="s">
        <v>1048</v>
      </c>
      <c r="F847" s="39" t="s">
        <v>687</v>
      </c>
      <c r="G847" s="30" t="s">
        <v>134</v>
      </c>
      <c r="H847" s="6">
        <f t="shared" si="41"/>
        <v>-40000</v>
      </c>
      <c r="I847" s="25">
        <f aca="true" t="shared" si="43" ref="I847:I854">+B847/K847</f>
        <v>80</v>
      </c>
      <c r="K847" s="45">
        <v>500</v>
      </c>
    </row>
    <row r="848" spans="2:11" ht="12.75">
      <c r="B848" s="280">
        <v>100000</v>
      </c>
      <c r="C848" s="1" t="s">
        <v>291</v>
      </c>
      <c r="D848" s="1" t="s">
        <v>274</v>
      </c>
      <c r="E848" s="1" t="s">
        <v>1048</v>
      </c>
      <c r="F848" s="39" t="s">
        <v>687</v>
      </c>
      <c r="G848" s="30" t="s">
        <v>134</v>
      </c>
      <c r="H848" s="6">
        <f t="shared" si="41"/>
        <v>-140000</v>
      </c>
      <c r="I848" s="25">
        <f t="shared" si="43"/>
        <v>200</v>
      </c>
      <c r="K848" s="45">
        <v>500</v>
      </c>
    </row>
    <row r="849" spans="1:11" s="18" customFormat="1" ht="12.75">
      <c r="A849" s="15"/>
      <c r="B849" s="312">
        <v>30000</v>
      </c>
      <c r="C849" s="15" t="s">
        <v>700</v>
      </c>
      <c r="D849" s="15" t="s">
        <v>274</v>
      </c>
      <c r="E849" s="15" t="s">
        <v>699</v>
      </c>
      <c r="F849" s="39" t="s">
        <v>687</v>
      </c>
      <c r="G849" s="33" t="s">
        <v>134</v>
      </c>
      <c r="H849" s="6">
        <f t="shared" si="41"/>
        <v>-170000</v>
      </c>
      <c r="I849" s="44">
        <f t="shared" si="43"/>
        <v>60</v>
      </c>
      <c r="K849" s="45">
        <v>500</v>
      </c>
    </row>
    <row r="850" spans="2:11" ht="12.75">
      <c r="B850" s="104">
        <v>190000</v>
      </c>
      <c r="C850" s="15" t="s">
        <v>700</v>
      </c>
      <c r="D850" s="15" t="s">
        <v>273</v>
      </c>
      <c r="E850" s="15"/>
      <c r="F850" s="39" t="s">
        <v>687</v>
      </c>
      <c r="G850" s="33" t="s">
        <v>134</v>
      </c>
      <c r="H850" s="6">
        <f t="shared" si="41"/>
        <v>-360000</v>
      </c>
      <c r="I850" s="44">
        <f t="shared" si="43"/>
        <v>380</v>
      </c>
      <c r="K850" s="45">
        <v>500</v>
      </c>
    </row>
    <row r="851" spans="1:11" s="60" customFormat="1" ht="12.75">
      <c r="A851" s="14"/>
      <c r="B851" s="55">
        <f>SUM(B847:B850)</f>
        <v>360000</v>
      </c>
      <c r="C851" s="14" t="s">
        <v>694</v>
      </c>
      <c r="D851" s="14"/>
      <c r="E851" s="14"/>
      <c r="F851" s="21"/>
      <c r="G851" s="21"/>
      <c r="H851" s="58">
        <v>0</v>
      </c>
      <c r="I851" s="59">
        <f t="shared" si="43"/>
        <v>720</v>
      </c>
      <c r="K851" s="45">
        <v>500</v>
      </c>
    </row>
    <row r="852" spans="8:11" ht="12.75">
      <c r="H852" s="6">
        <f>H851-B852</f>
        <v>0</v>
      </c>
      <c r="I852" s="25">
        <f t="shared" si="43"/>
        <v>0</v>
      </c>
      <c r="K852" s="45">
        <v>500</v>
      </c>
    </row>
    <row r="853" spans="8:11" ht="12.75">
      <c r="H853" s="6">
        <f>H852-B853</f>
        <v>0</v>
      </c>
      <c r="I853" s="25">
        <f t="shared" si="43"/>
        <v>0</v>
      </c>
      <c r="K853" s="45">
        <v>500</v>
      </c>
    </row>
    <row r="854" spans="1:11" s="53" customFormat="1" ht="13.5" thickBot="1">
      <c r="A854" s="46"/>
      <c r="B854" s="47">
        <f>B903+B967+B970+B1040+B1087+B1097+B1104</f>
        <v>1922362</v>
      </c>
      <c r="C854" s="49"/>
      <c r="D854" s="49" t="s">
        <v>398</v>
      </c>
      <c r="E854" s="71"/>
      <c r="F854" s="73"/>
      <c r="G854" s="50"/>
      <c r="H854" s="72">
        <f>H853-B854</f>
        <v>-1922362</v>
      </c>
      <c r="I854" s="52">
        <f t="shared" si="43"/>
        <v>3844.724</v>
      </c>
      <c r="K854" s="45">
        <v>500</v>
      </c>
    </row>
    <row r="855" spans="2:11" ht="12.75">
      <c r="B855" s="261"/>
      <c r="H855" s="6">
        <v>0</v>
      </c>
      <c r="I855" s="25">
        <f aca="true" t="shared" si="44" ref="I855:I918">+B855/K855</f>
        <v>0</v>
      </c>
      <c r="K855" s="45">
        <v>500</v>
      </c>
    </row>
    <row r="856" spans="2:11" ht="12.75">
      <c r="B856" s="261">
        <v>2500</v>
      </c>
      <c r="C856" s="15" t="s">
        <v>0</v>
      </c>
      <c r="D856" s="15" t="s">
        <v>399</v>
      </c>
      <c r="E856" s="1" t="s">
        <v>400</v>
      </c>
      <c r="F856" s="61" t="s">
        <v>401</v>
      </c>
      <c r="G856" s="30" t="s">
        <v>277</v>
      </c>
      <c r="H856" s="6">
        <f aca="true" t="shared" si="45" ref="H856:H919">H855-B856</f>
        <v>-2500</v>
      </c>
      <c r="I856" s="25">
        <f t="shared" si="44"/>
        <v>5</v>
      </c>
      <c r="K856" s="45">
        <v>500</v>
      </c>
    </row>
    <row r="857" spans="2:11" ht="12.75">
      <c r="B857" s="261">
        <v>2500</v>
      </c>
      <c r="C857" s="15" t="s">
        <v>0</v>
      </c>
      <c r="D857" s="1" t="s">
        <v>399</v>
      </c>
      <c r="E857" s="1" t="s">
        <v>402</v>
      </c>
      <c r="F857" s="61" t="s">
        <v>403</v>
      </c>
      <c r="G857" s="30" t="s">
        <v>279</v>
      </c>
      <c r="H857" s="6">
        <f t="shared" si="45"/>
        <v>-5000</v>
      </c>
      <c r="I857" s="25">
        <f t="shared" si="44"/>
        <v>5</v>
      </c>
      <c r="K857" s="45">
        <v>500</v>
      </c>
    </row>
    <row r="858" spans="2:11" ht="12.75">
      <c r="B858" s="261">
        <v>2500</v>
      </c>
      <c r="C858" s="15" t="s">
        <v>0</v>
      </c>
      <c r="D858" s="1" t="s">
        <v>399</v>
      </c>
      <c r="E858" s="1" t="s">
        <v>400</v>
      </c>
      <c r="F858" s="61" t="s">
        <v>404</v>
      </c>
      <c r="G858" s="30" t="s">
        <v>279</v>
      </c>
      <c r="H858" s="6">
        <f t="shared" si="45"/>
        <v>-7500</v>
      </c>
      <c r="I858" s="25">
        <f t="shared" si="44"/>
        <v>5</v>
      </c>
      <c r="K858" s="45">
        <v>500</v>
      </c>
    </row>
    <row r="859" spans="2:11" ht="12.75">
      <c r="B859" s="261">
        <v>2500</v>
      </c>
      <c r="C859" s="15" t="s">
        <v>0</v>
      </c>
      <c r="D859" s="1" t="s">
        <v>399</v>
      </c>
      <c r="E859" s="1" t="s">
        <v>402</v>
      </c>
      <c r="F859" s="61" t="s">
        <v>405</v>
      </c>
      <c r="G859" s="30" t="s">
        <v>281</v>
      </c>
      <c r="H859" s="6">
        <f t="shared" si="45"/>
        <v>-10000</v>
      </c>
      <c r="I859" s="25">
        <f t="shared" si="44"/>
        <v>5</v>
      </c>
      <c r="K859" s="45">
        <v>500</v>
      </c>
    </row>
    <row r="860" spans="2:11" ht="12.75">
      <c r="B860" s="261">
        <v>2500</v>
      </c>
      <c r="C860" s="15" t="s">
        <v>0</v>
      </c>
      <c r="D860" s="1" t="s">
        <v>399</v>
      </c>
      <c r="E860" s="1" t="s">
        <v>400</v>
      </c>
      <c r="F860" s="61" t="s">
        <v>406</v>
      </c>
      <c r="G860" s="30" t="s">
        <v>281</v>
      </c>
      <c r="H860" s="6">
        <f t="shared" si="45"/>
        <v>-12500</v>
      </c>
      <c r="I860" s="25">
        <f t="shared" si="44"/>
        <v>5</v>
      </c>
      <c r="K860" s="45">
        <v>500</v>
      </c>
    </row>
    <row r="861" spans="2:11" ht="12.75">
      <c r="B861" s="261">
        <v>2500</v>
      </c>
      <c r="C861" s="15" t="s">
        <v>0</v>
      </c>
      <c r="D861" s="1" t="s">
        <v>399</v>
      </c>
      <c r="E861" s="1" t="s">
        <v>402</v>
      </c>
      <c r="F861" s="61" t="s">
        <v>407</v>
      </c>
      <c r="G861" s="30" t="s">
        <v>21</v>
      </c>
      <c r="H861" s="6">
        <f t="shared" si="45"/>
        <v>-15000</v>
      </c>
      <c r="I861" s="25">
        <f t="shared" si="44"/>
        <v>5</v>
      </c>
      <c r="K861" s="45">
        <v>500</v>
      </c>
    </row>
    <row r="862" spans="2:11" ht="12.75">
      <c r="B862" s="261">
        <v>2500</v>
      </c>
      <c r="C862" s="15" t="s">
        <v>0</v>
      </c>
      <c r="D862" s="1" t="s">
        <v>399</v>
      </c>
      <c r="E862" s="1" t="s">
        <v>400</v>
      </c>
      <c r="F862" s="61" t="s">
        <v>408</v>
      </c>
      <c r="G862" s="30" t="s">
        <v>58</v>
      </c>
      <c r="H862" s="6">
        <f t="shared" si="45"/>
        <v>-17500</v>
      </c>
      <c r="I862" s="25">
        <f t="shared" si="44"/>
        <v>5</v>
      </c>
      <c r="K862" s="45">
        <v>500</v>
      </c>
    </row>
    <row r="863" spans="2:11" ht="12.75">
      <c r="B863" s="261">
        <v>2500</v>
      </c>
      <c r="C863" s="15" t="s">
        <v>0</v>
      </c>
      <c r="D863" s="1" t="s">
        <v>399</v>
      </c>
      <c r="E863" s="1" t="s">
        <v>402</v>
      </c>
      <c r="F863" s="61" t="s">
        <v>409</v>
      </c>
      <c r="G863" s="30" t="s">
        <v>58</v>
      </c>
      <c r="H863" s="6">
        <f t="shared" si="45"/>
        <v>-20000</v>
      </c>
      <c r="I863" s="25">
        <f t="shared" si="44"/>
        <v>5</v>
      </c>
      <c r="K863" s="45">
        <v>500</v>
      </c>
    </row>
    <row r="864" spans="2:11" ht="12.75">
      <c r="B864" s="261">
        <v>2500</v>
      </c>
      <c r="C864" s="15" t="s">
        <v>0</v>
      </c>
      <c r="D864" s="1" t="s">
        <v>399</v>
      </c>
      <c r="E864" s="1" t="s">
        <v>402</v>
      </c>
      <c r="F864" s="61" t="s">
        <v>410</v>
      </c>
      <c r="G864" s="30" t="s">
        <v>61</v>
      </c>
      <c r="H864" s="6">
        <f t="shared" si="45"/>
        <v>-22500</v>
      </c>
      <c r="I864" s="25">
        <f t="shared" si="44"/>
        <v>5</v>
      </c>
      <c r="K864" s="45">
        <v>500</v>
      </c>
    </row>
    <row r="865" spans="2:11" ht="12.75">
      <c r="B865" s="261">
        <v>2500</v>
      </c>
      <c r="C865" s="15" t="s">
        <v>0</v>
      </c>
      <c r="D865" s="1" t="s">
        <v>399</v>
      </c>
      <c r="E865" s="1" t="s">
        <v>400</v>
      </c>
      <c r="F865" s="61" t="s">
        <v>411</v>
      </c>
      <c r="G865" s="30" t="s">
        <v>61</v>
      </c>
      <c r="H865" s="6">
        <f t="shared" si="45"/>
        <v>-25000</v>
      </c>
      <c r="I865" s="25">
        <f t="shared" si="44"/>
        <v>5</v>
      </c>
      <c r="K865" s="45">
        <v>500</v>
      </c>
    </row>
    <row r="866" spans="2:11" ht="12.75">
      <c r="B866" s="261">
        <v>2500</v>
      </c>
      <c r="C866" s="15" t="s">
        <v>0</v>
      </c>
      <c r="D866" s="1" t="s">
        <v>399</v>
      </c>
      <c r="E866" s="1" t="s">
        <v>402</v>
      </c>
      <c r="F866" s="61" t="s">
        <v>412</v>
      </c>
      <c r="G866" s="30" t="s">
        <v>118</v>
      </c>
      <c r="H866" s="6">
        <f t="shared" si="45"/>
        <v>-27500</v>
      </c>
      <c r="I866" s="25">
        <f t="shared" si="44"/>
        <v>5</v>
      </c>
      <c r="K866" s="45">
        <v>500</v>
      </c>
    </row>
    <row r="867" spans="2:11" ht="12.75">
      <c r="B867" s="261">
        <v>2500</v>
      </c>
      <c r="C867" s="15" t="s">
        <v>0</v>
      </c>
      <c r="D867" s="1" t="s">
        <v>399</v>
      </c>
      <c r="E867" s="1" t="s">
        <v>400</v>
      </c>
      <c r="F867" s="61" t="s">
        <v>413</v>
      </c>
      <c r="G867" s="30" t="s">
        <v>134</v>
      </c>
      <c r="H867" s="6">
        <f t="shared" si="45"/>
        <v>-30000</v>
      </c>
      <c r="I867" s="25">
        <f t="shared" si="44"/>
        <v>5</v>
      </c>
      <c r="K867" s="45">
        <v>500</v>
      </c>
    </row>
    <row r="868" spans="2:11" ht="12.75">
      <c r="B868" s="261">
        <v>2500</v>
      </c>
      <c r="C868" s="15" t="s">
        <v>0</v>
      </c>
      <c r="D868" s="1" t="s">
        <v>399</v>
      </c>
      <c r="E868" s="1" t="s">
        <v>402</v>
      </c>
      <c r="F868" s="61" t="s">
        <v>414</v>
      </c>
      <c r="G868" s="30" t="s">
        <v>134</v>
      </c>
      <c r="H868" s="6">
        <f t="shared" si="45"/>
        <v>-32500</v>
      </c>
      <c r="I868" s="25">
        <f t="shared" si="44"/>
        <v>5</v>
      </c>
      <c r="K868" s="45">
        <v>500</v>
      </c>
    </row>
    <row r="869" spans="2:11" ht="12.75">
      <c r="B869" s="261">
        <v>2500</v>
      </c>
      <c r="C869" s="15" t="s">
        <v>0</v>
      </c>
      <c r="D869" s="1" t="s">
        <v>399</v>
      </c>
      <c r="E869" s="1" t="s">
        <v>402</v>
      </c>
      <c r="F869" s="61" t="s">
        <v>415</v>
      </c>
      <c r="G869" s="30" t="s">
        <v>136</v>
      </c>
      <c r="H869" s="6">
        <f t="shared" si="45"/>
        <v>-35000</v>
      </c>
      <c r="I869" s="25">
        <f t="shared" si="44"/>
        <v>5</v>
      </c>
      <c r="K869" s="45">
        <v>500</v>
      </c>
    </row>
    <row r="870" spans="2:11" ht="12.75">
      <c r="B870" s="261">
        <v>7500</v>
      </c>
      <c r="C870" s="15" t="s">
        <v>0</v>
      </c>
      <c r="D870" s="1" t="s">
        <v>399</v>
      </c>
      <c r="E870" s="1" t="s">
        <v>402</v>
      </c>
      <c r="F870" s="61" t="s">
        <v>416</v>
      </c>
      <c r="G870" s="30" t="s">
        <v>138</v>
      </c>
      <c r="H870" s="6">
        <f t="shared" si="45"/>
        <v>-42500</v>
      </c>
      <c r="I870" s="25">
        <f t="shared" si="44"/>
        <v>15</v>
      </c>
      <c r="K870" s="45">
        <v>500</v>
      </c>
    </row>
    <row r="871" spans="2:11" ht="12.75">
      <c r="B871" s="261">
        <v>2500</v>
      </c>
      <c r="C871" s="15" t="s">
        <v>0</v>
      </c>
      <c r="D871" s="1" t="s">
        <v>399</v>
      </c>
      <c r="E871" s="1" t="s">
        <v>400</v>
      </c>
      <c r="F871" s="61" t="s">
        <v>417</v>
      </c>
      <c r="G871" s="30" t="s">
        <v>138</v>
      </c>
      <c r="H871" s="6">
        <f t="shared" si="45"/>
        <v>-45000</v>
      </c>
      <c r="I871" s="25">
        <f t="shared" si="44"/>
        <v>5</v>
      </c>
      <c r="K871" s="45">
        <v>500</v>
      </c>
    </row>
    <row r="872" spans="2:11" ht="12.75">
      <c r="B872" s="261">
        <v>2500</v>
      </c>
      <c r="C872" s="15" t="s">
        <v>0</v>
      </c>
      <c r="D872" s="1" t="s">
        <v>399</v>
      </c>
      <c r="E872" s="1" t="s">
        <v>400</v>
      </c>
      <c r="F872" s="61" t="s">
        <v>418</v>
      </c>
      <c r="G872" s="30" t="s">
        <v>140</v>
      </c>
      <c r="H872" s="6">
        <f t="shared" si="45"/>
        <v>-47500</v>
      </c>
      <c r="I872" s="25">
        <f t="shared" si="44"/>
        <v>5</v>
      </c>
      <c r="K872" s="45">
        <v>500</v>
      </c>
    </row>
    <row r="873" spans="2:11" ht="12.75">
      <c r="B873" s="261">
        <v>2500</v>
      </c>
      <c r="C873" s="15" t="s">
        <v>0</v>
      </c>
      <c r="D873" s="1" t="s">
        <v>399</v>
      </c>
      <c r="E873" s="1" t="s">
        <v>402</v>
      </c>
      <c r="F873" s="61" t="s">
        <v>419</v>
      </c>
      <c r="G873" s="30" t="s">
        <v>140</v>
      </c>
      <c r="H873" s="6">
        <f t="shared" si="45"/>
        <v>-50000</v>
      </c>
      <c r="I873" s="25">
        <f t="shared" si="44"/>
        <v>5</v>
      </c>
      <c r="K873" s="45">
        <v>500</v>
      </c>
    </row>
    <row r="874" spans="2:11" ht="12.75">
      <c r="B874" s="261">
        <v>2500</v>
      </c>
      <c r="C874" s="15" t="s">
        <v>0</v>
      </c>
      <c r="D874" s="1" t="s">
        <v>399</v>
      </c>
      <c r="E874" s="1" t="s">
        <v>402</v>
      </c>
      <c r="F874" s="61" t="s">
        <v>420</v>
      </c>
      <c r="G874" s="30" t="s">
        <v>142</v>
      </c>
      <c r="H874" s="6">
        <f t="shared" si="45"/>
        <v>-52500</v>
      </c>
      <c r="I874" s="25">
        <f t="shared" si="44"/>
        <v>5</v>
      </c>
      <c r="K874" s="45">
        <v>500</v>
      </c>
    </row>
    <row r="875" spans="2:11" ht="12.75">
      <c r="B875" s="261">
        <v>2500</v>
      </c>
      <c r="C875" s="15" t="s">
        <v>0</v>
      </c>
      <c r="D875" s="1" t="s">
        <v>399</v>
      </c>
      <c r="E875" s="1" t="s">
        <v>400</v>
      </c>
      <c r="F875" s="61" t="s">
        <v>421</v>
      </c>
      <c r="G875" s="30" t="s">
        <v>157</v>
      </c>
      <c r="H875" s="6">
        <f t="shared" si="45"/>
        <v>-55000</v>
      </c>
      <c r="I875" s="25">
        <f t="shared" si="44"/>
        <v>5</v>
      </c>
      <c r="K875" s="45">
        <v>500</v>
      </c>
    </row>
    <row r="876" spans="2:11" ht="12.75">
      <c r="B876" s="261">
        <v>2500</v>
      </c>
      <c r="C876" s="15" t="s">
        <v>0</v>
      </c>
      <c r="D876" s="1" t="s">
        <v>399</v>
      </c>
      <c r="E876" s="1" t="s">
        <v>402</v>
      </c>
      <c r="F876" s="61" t="s">
        <v>422</v>
      </c>
      <c r="G876" s="30" t="s">
        <v>157</v>
      </c>
      <c r="H876" s="6">
        <f t="shared" si="45"/>
        <v>-57500</v>
      </c>
      <c r="I876" s="25">
        <f t="shared" si="44"/>
        <v>5</v>
      </c>
      <c r="K876" s="45">
        <v>500</v>
      </c>
    </row>
    <row r="877" spans="2:11" ht="12.75">
      <c r="B877" s="261">
        <v>5000</v>
      </c>
      <c r="C877" s="15" t="s">
        <v>0</v>
      </c>
      <c r="D877" s="1" t="s">
        <v>399</v>
      </c>
      <c r="E877" s="1" t="s">
        <v>402</v>
      </c>
      <c r="F877" s="61" t="s">
        <v>423</v>
      </c>
      <c r="G877" s="30" t="s">
        <v>159</v>
      </c>
      <c r="H877" s="6">
        <f t="shared" si="45"/>
        <v>-62500</v>
      </c>
      <c r="I877" s="25">
        <f t="shared" si="44"/>
        <v>10</v>
      </c>
      <c r="K877" s="45">
        <v>500</v>
      </c>
    </row>
    <row r="878" spans="2:11" ht="12.75">
      <c r="B878" s="106">
        <v>5000</v>
      </c>
      <c r="C878" s="15" t="s">
        <v>0</v>
      </c>
      <c r="D878" s="1" t="s">
        <v>399</v>
      </c>
      <c r="E878" s="1" t="s">
        <v>400</v>
      </c>
      <c r="F878" s="61" t="s">
        <v>424</v>
      </c>
      <c r="G878" s="33" t="s">
        <v>159</v>
      </c>
      <c r="H878" s="6">
        <f t="shared" si="45"/>
        <v>-67500</v>
      </c>
      <c r="I878" s="25">
        <f t="shared" si="44"/>
        <v>10</v>
      </c>
      <c r="K878" s="45">
        <v>500</v>
      </c>
    </row>
    <row r="879" spans="2:11" ht="12.75">
      <c r="B879" s="106">
        <v>2500</v>
      </c>
      <c r="C879" s="15" t="s">
        <v>0</v>
      </c>
      <c r="D879" s="1" t="s">
        <v>399</v>
      </c>
      <c r="E879" s="1" t="s">
        <v>402</v>
      </c>
      <c r="F879" s="61" t="s">
        <v>425</v>
      </c>
      <c r="G879" s="30" t="s">
        <v>161</v>
      </c>
      <c r="H879" s="6">
        <f t="shared" si="45"/>
        <v>-70000</v>
      </c>
      <c r="I879" s="25">
        <f t="shared" si="44"/>
        <v>5</v>
      </c>
      <c r="K879" s="45">
        <v>500</v>
      </c>
    </row>
    <row r="880" spans="2:11" ht="12.75">
      <c r="B880" s="261">
        <v>2500</v>
      </c>
      <c r="C880" s="15" t="s">
        <v>0</v>
      </c>
      <c r="D880" s="1" t="s">
        <v>399</v>
      </c>
      <c r="E880" s="1" t="s">
        <v>402</v>
      </c>
      <c r="F880" s="61" t="s">
        <v>426</v>
      </c>
      <c r="G880" s="30" t="s">
        <v>427</v>
      </c>
      <c r="H880" s="6">
        <f t="shared" si="45"/>
        <v>-72500</v>
      </c>
      <c r="I880" s="25">
        <f t="shared" si="44"/>
        <v>5</v>
      </c>
      <c r="K880" s="45">
        <v>500</v>
      </c>
    </row>
    <row r="881" spans="2:11" ht="12.75">
      <c r="B881" s="261">
        <v>2500</v>
      </c>
      <c r="C881" s="15" t="s">
        <v>0</v>
      </c>
      <c r="D881" s="1" t="s">
        <v>399</v>
      </c>
      <c r="E881" s="1" t="s">
        <v>402</v>
      </c>
      <c r="F881" s="61" t="s">
        <v>428</v>
      </c>
      <c r="G881" s="30" t="s">
        <v>207</v>
      </c>
      <c r="H881" s="6">
        <f t="shared" si="45"/>
        <v>-75000</v>
      </c>
      <c r="I881" s="25">
        <f t="shared" si="44"/>
        <v>5</v>
      </c>
      <c r="K881" s="45">
        <v>500</v>
      </c>
    </row>
    <row r="882" spans="2:11" ht="12.75">
      <c r="B882" s="261">
        <v>2500</v>
      </c>
      <c r="C882" s="15" t="s">
        <v>0</v>
      </c>
      <c r="D882" s="1" t="s">
        <v>399</v>
      </c>
      <c r="E882" s="1" t="s">
        <v>400</v>
      </c>
      <c r="F882" s="61" t="s">
        <v>429</v>
      </c>
      <c r="G882" s="30" t="s">
        <v>207</v>
      </c>
      <c r="H882" s="6">
        <f t="shared" si="45"/>
        <v>-77500</v>
      </c>
      <c r="I882" s="25">
        <f t="shared" si="44"/>
        <v>5</v>
      </c>
      <c r="K882" s="45">
        <v>500</v>
      </c>
    </row>
    <row r="883" spans="2:11" ht="12.75">
      <c r="B883" s="261">
        <v>2500</v>
      </c>
      <c r="C883" s="15" t="s">
        <v>0</v>
      </c>
      <c r="D883" s="1" t="s">
        <v>399</v>
      </c>
      <c r="E883" s="1" t="s">
        <v>402</v>
      </c>
      <c r="F883" s="61" t="s">
        <v>430</v>
      </c>
      <c r="G883" s="30" t="s">
        <v>230</v>
      </c>
      <c r="H883" s="6">
        <f t="shared" si="45"/>
        <v>-80000</v>
      </c>
      <c r="I883" s="25">
        <f t="shared" si="44"/>
        <v>5</v>
      </c>
      <c r="K883" s="45">
        <v>500</v>
      </c>
    </row>
    <row r="884" spans="2:11" ht="12.75">
      <c r="B884" s="261">
        <v>2500</v>
      </c>
      <c r="C884" s="15" t="s">
        <v>0</v>
      </c>
      <c r="D884" s="1" t="s">
        <v>399</v>
      </c>
      <c r="E884" s="1" t="s">
        <v>400</v>
      </c>
      <c r="F884" s="61" t="s">
        <v>431</v>
      </c>
      <c r="G884" s="30" t="s">
        <v>230</v>
      </c>
      <c r="H884" s="6">
        <f t="shared" si="45"/>
        <v>-82500</v>
      </c>
      <c r="I884" s="25">
        <f t="shared" si="44"/>
        <v>5</v>
      </c>
      <c r="K884" s="45">
        <v>500</v>
      </c>
    </row>
    <row r="885" spans="2:11" ht="12.75">
      <c r="B885" s="261">
        <v>2500</v>
      </c>
      <c r="C885" s="15" t="s">
        <v>0</v>
      </c>
      <c r="D885" s="1" t="s">
        <v>399</v>
      </c>
      <c r="E885" s="1" t="s">
        <v>402</v>
      </c>
      <c r="F885" s="61" t="s">
        <v>432</v>
      </c>
      <c r="G885" s="30" t="s">
        <v>227</v>
      </c>
      <c r="H885" s="6">
        <f t="shared" si="45"/>
        <v>-85000</v>
      </c>
      <c r="I885" s="25">
        <f t="shared" si="44"/>
        <v>5</v>
      </c>
      <c r="K885" s="45">
        <v>500</v>
      </c>
    </row>
    <row r="886" spans="2:11" ht="12.75">
      <c r="B886" s="261">
        <v>2500</v>
      </c>
      <c r="C886" s="15" t="s">
        <v>0</v>
      </c>
      <c r="D886" s="1" t="s">
        <v>399</v>
      </c>
      <c r="E886" s="1" t="s">
        <v>400</v>
      </c>
      <c r="F886" s="61" t="s">
        <v>433</v>
      </c>
      <c r="G886" s="30" t="s">
        <v>227</v>
      </c>
      <c r="H886" s="6">
        <f t="shared" si="45"/>
        <v>-87500</v>
      </c>
      <c r="I886" s="25">
        <f t="shared" si="44"/>
        <v>5</v>
      </c>
      <c r="K886" s="45">
        <v>500</v>
      </c>
    </row>
    <row r="887" spans="2:11" ht="12.75">
      <c r="B887" s="261">
        <v>2500</v>
      </c>
      <c r="C887" s="15" t="s">
        <v>0</v>
      </c>
      <c r="D887" s="1" t="s">
        <v>399</v>
      </c>
      <c r="E887" s="1" t="s">
        <v>400</v>
      </c>
      <c r="F887" s="61" t="s">
        <v>434</v>
      </c>
      <c r="G887" s="30" t="s">
        <v>228</v>
      </c>
      <c r="H887" s="6">
        <f t="shared" si="45"/>
        <v>-90000</v>
      </c>
      <c r="I887" s="25">
        <f t="shared" si="44"/>
        <v>5</v>
      </c>
      <c r="K887" s="45">
        <v>500</v>
      </c>
    </row>
    <row r="888" spans="2:11" ht="12.75">
      <c r="B888" s="261">
        <v>2500</v>
      </c>
      <c r="C888" s="15" t="s">
        <v>0</v>
      </c>
      <c r="D888" s="1" t="s">
        <v>399</v>
      </c>
      <c r="E888" s="1" t="s">
        <v>402</v>
      </c>
      <c r="F888" s="61" t="s">
        <v>435</v>
      </c>
      <c r="G888" s="30" t="s">
        <v>228</v>
      </c>
      <c r="H888" s="6">
        <f t="shared" si="45"/>
        <v>-92500</v>
      </c>
      <c r="I888" s="25">
        <f t="shared" si="44"/>
        <v>5</v>
      </c>
      <c r="K888" s="45">
        <v>500</v>
      </c>
    </row>
    <row r="889" spans="2:11" ht="12.75">
      <c r="B889" s="104">
        <v>5000</v>
      </c>
      <c r="C889" s="36" t="s">
        <v>0</v>
      </c>
      <c r="D889" s="15" t="s">
        <v>399</v>
      </c>
      <c r="E889" s="15" t="s">
        <v>116</v>
      </c>
      <c r="F889" s="30" t="s">
        <v>436</v>
      </c>
      <c r="G889" s="33" t="s">
        <v>437</v>
      </c>
      <c r="H889" s="6">
        <f t="shared" si="45"/>
        <v>-97500</v>
      </c>
      <c r="I889" s="25">
        <f t="shared" si="44"/>
        <v>10</v>
      </c>
      <c r="K889" s="45">
        <v>500</v>
      </c>
    </row>
    <row r="890" spans="2:11" ht="12.75">
      <c r="B890" s="261">
        <v>5000</v>
      </c>
      <c r="C890" s="1" t="s">
        <v>0</v>
      </c>
      <c r="D890" s="15" t="s">
        <v>399</v>
      </c>
      <c r="E890" s="1" t="s">
        <v>116</v>
      </c>
      <c r="F890" s="30" t="s">
        <v>438</v>
      </c>
      <c r="G890" s="30" t="s">
        <v>118</v>
      </c>
      <c r="H890" s="6">
        <f t="shared" si="45"/>
        <v>-102500</v>
      </c>
      <c r="I890" s="25">
        <f t="shared" si="44"/>
        <v>10</v>
      </c>
      <c r="K890" s="45">
        <v>500</v>
      </c>
    </row>
    <row r="891" spans="2:11" ht="12.75">
      <c r="B891" s="261">
        <v>2500</v>
      </c>
      <c r="C891" s="1" t="s">
        <v>0</v>
      </c>
      <c r="D891" s="15" t="s">
        <v>399</v>
      </c>
      <c r="E891" s="1" t="s">
        <v>116</v>
      </c>
      <c r="F891" s="30" t="s">
        <v>439</v>
      </c>
      <c r="G891" s="30" t="s">
        <v>134</v>
      </c>
      <c r="H891" s="6">
        <f t="shared" si="45"/>
        <v>-105000</v>
      </c>
      <c r="I891" s="25">
        <f t="shared" si="44"/>
        <v>5</v>
      </c>
      <c r="K891" s="45">
        <v>500</v>
      </c>
    </row>
    <row r="892" spans="2:11" ht="12.75">
      <c r="B892" s="261">
        <v>1000</v>
      </c>
      <c r="C892" s="1" t="s">
        <v>0</v>
      </c>
      <c r="D892" s="15" t="s">
        <v>399</v>
      </c>
      <c r="E892" s="1" t="s">
        <v>116</v>
      </c>
      <c r="F892" s="30" t="s">
        <v>440</v>
      </c>
      <c r="G892" s="30" t="s">
        <v>136</v>
      </c>
      <c r="H892" s="6">
        <f t="shared" si="45"/>
        <v>-106000</v>
      </c>
      <c r="I892" s="25">
        <f t="shared" si="44"/>
        <v>2</v>
      </c>
      <c r="K892" s="45">
        <v>500</v>
      </c>
    </row>
    <row r="893" spans="2:11" ht="12.75">
      <c r="B893" s="261">
        <v>5000</v>
      </c>
      <c r="C893" s="1" t="s">
        <v>0</v>
      </c>
      <c r="D893" s="15" t="s">
        <v>399</v>
      </c>
      <c r="E893" s="1" t="s">
        <v>116</v>
      </c>
      <c r="F893" s="30" t="s">
        <v>441</v>
      </c>
      <c r="G893" s="30" t="s">
        <v>138</v>
      </c>
      <c r="H893" s="6">
        <f t="shared" si="45"/>
        <v>-111000</v>
      </c>
      <c r="I893" s="25">
        <f t="shared" si="44"/>
        <v>10</v>
      </c>
      <c r="K893" s="45">
        <v>500</v>
      </c>
    </row>
    <row r="894" spans="2:11" ht="12.75">
      <c r="B894" s="261">
        <v>2500</v>
      </c>
      <c r="C894" s="1" t="s">
        <v>0</v>
      </c>
      <c r="D894" s="15" t="s">
        <v>399</v>
      </c>
      <c r="E894" s="83" t="s">
        <v>116</v>
      </c>
      <c r="F894" s="30" t="s">
        <v>442</v>
      </c>
      <c r="G894" s="30" t="s">
        <v>140</v>
      </c>
      <c r="H894" s="6">
        <f t="shared" si="45"/>
        <v>-113500</v>
      </c>
      <c r="I894" s="25">
        <f t="shared" si="44"/>
        <v>5</v>
      </c>
      <c r="K894" s="45">
        <v>500</v>
      </c>
    </row>
    <row r="895" spans="2:11" ht="12.75">
      <c r="B895" s="261">
        <v>2500</v>
      </c>
      <c r="C895" s="1" t="s">
        <v>0</v>
      </c>
      <c r="D895" s="15" t="s">
        <v>399</v>
      </c>
      <c r="E895" s="83" t="s">
        <v>116</v>
      </c>
      <c r="F895" s="30" t="s">
        <v>443</v>
      </c>
      <c r="G895" s="30" t="s">
        <v>142</v>
      </c>
      <c r="H895" s="6">
        <f t="shared" si="45"/>
        <v>-116000</v>
      </c>
      <c r="I895" s="25">
        <f t="shared" si="44"/>
        <v>5</v>
      </c>
      <c r="K895" s="45">
        <v>500</v>
      </c>
    </row>
    <row r="896" spans="2:11" ht="12.75">
      <c r="B896" s="261">
        <v>2500</v>
      </c>
      <c r="C896" s="1" t="s">
        <v>0</v>
      </c>
      <c r="D896" s="15" t="s">
        <v>399</v>
      </c>
      <c r="E896" s="83" t="s">
        <v>116</v>
      </c>
      <c r="F896" s="30" t="s">
        <v>444</v>
      </c>
      <c r="G896" s="30" t="s">
        <v>181</v>
      </c>
      <c r="H896" s="6">
        <f t="shared" si="45"/>
        <v>-118500</v>
      </c>
      <c r="I896" s="25">
        <f t="shared" si="44"/>
        <v>5</v>
      </c>
      <c r="K896" s="45">
        <v>500</v>
      </c>
    </row>
    <row r="897" spans="2:11" ht="12.75">
      <c r="B897" s="261">
        <v>2500</v>
      </c>
      <c r="C897" s="1" t="s">
        <v>0</v>
      </c>
      <c r="D897" s="15" t="s">
        <v>399</v>
      </c>
      <c r="E897" s="83" t="s">
        <v>116</v>
      </c>
      <c r="F897" s="30" t="s">
        <v>445</v>
      </c>
      <c r="G897" s="30" t="s">
        <v>157</v>
      </c>
      <c r="H897" s="6">
        <f t="shared" si="45"/>
        <v>-121000</v>
      </c>
      <c r="I897" s="25">
        <f t="shared" si="44"/>
        <v>5</v>
      </c>
      <c r="K897" s="45">
        <v>500</v>
      </c>
    </row>
    <row r="898" spans="2:11" ht="12.75">
      <c r="B898" s="104">
        <v>5000</v>
      </c>
      <c r="C898" s="15" t="s">
        <v>0</v>
      </c>
      <c r="D898" s="15" t="s">
        <v>399</v>
      </c>
      <c r="E898" s="15" t="s">
        <v>116</v>
      </c>
      <c r="F898" s="30" t="s">
        <v>446</v>
      </c>
      <c r="G898" s="33" t="s">
        <v>159</v>
      </c>
      <c r="H898" s="6">
        <f t="shared" si="45"/>
        <v>-126000</v>
      </c>
      <c r="I898" s="25">
        <f t="shared" si="44"/>
        <v>10</v>
      </c>
      <c r="K898" s="45">
        <v>500</v>
      </c>
    </row>
    <row r="899" spans="2:11" ht="12.75">
      <c r="B899" s="261">
        <v>2500</v>
      </c>
      <c r="C899" s="1" t="s">
        <v>0</v>
      </c>
      <c r="D899" s="15" t="s">
        <v>399</v>
      </c>
      <c r="E899" s="1" t="s">
        <v>116</v>
      </c>
      <c r="F899" s="30" t="s">
        <v>447</v>
      </c>
      <c r="G899" s="30" t="s">
        <v>427</v>
      </c>
      <c r="H899" s="6">
        <f t="shared" si="45"/>
        <v>-128500</v>
      </c>
      <c r="I899" s="25">
        <f t="shared" si="44"/>
        <v>5</v>
      </c>
      <c r="K899" s="45">
        <v>500</v>
      </c>
    </row>
    <row r="900" spans="2:11" ht="12.75">
      <c r="B900" s="261">
        <v>5000</v>
      </c>
      <c r="C900" s="1" t="s">
        <v>0</v>
      </c>
      <c r="D900" s="15" t="s">
        <v>399</v>
      </c>
      <c r="E900" s="1" t="s">
        <v>116</v>
      </c>
      <c r="F900" s="30" t="s">
        <v>448</v>
      </c>
      <c r="G900" s="30" t="s">
        <v>227</v>
      </c>
      <c r="H900" s="6">
        <f t="shared" si="45"/>
        <v>-133500</v>
      </c>
      <c r="I900" s="25">
        <f t="shared" si="44"/>
        <v>10</v>
      </c>
      <c r="K900" s="45">
        <v>500</v>
      </c>
    </row>
    <row r="901" spans="2:11" ht="12.75">
      <c r="B901" s="261">
        <v>2500</v>
      </c>
      <c r="C901" s="1" t="s">
        <v>0</v>
      </c>
      <c r="D901" s="15" t="s">
        <v>399</v>
      </c>
      <c r="E901" s="1" t="s">
        <v>116</v>
      </c>
      <c r="F901" s="30" t="s">
        <v>449</v>
      </c>
      <c r="G901" s="30" t="s">
        <v>237</v>
      </c>
      <c r="H901" s="6">
        <f t="shared" si="45"/>
        <v>-136000</v>
      </c>
      <c r="I901" s="25">
        <f t="shared" si="44"/>
        <v>5</v>
      </c>
      <c r="K901" s="45">
        <v>500</v>
      </c>
    </row>
    <row r="902" spans="2:11" ht="12.75">
      <c r="B902" s="261">
        <v>2500</v>
      </c>
      <c r="C902" s="1" t="s">
        <v>0</v>
      </c>
      <c r="D902" s="15" t="s">
        <v>399</v>
      </c>
      <c r="E902" s="1" t="s">
        <v>116</v>
      </c>
      <c r="F902" s="30" t="s">
        <v>450</v>
      </c>
      <c r="G902" s="30" t="s">
        <v>191</v>
      </c>
      <c r="H902" s="6">
        <f t="shared" si="45"/>
        <v>-138500</v>
      </c>
      <c r="I902" s="25">
        <f t="shared" si="44"/>
        <v>5</v>
      </c>
      <c r="K902" s="45">
        <v>500</v>
      </c>
    </row>
    <row r="903" spans="1:11" s="60" customFormat="1" ht="12.75">
      <c r="A903" s="14"/>
      <c r="B903" s="105">
        <f>SUM(B856:B902)</f>
        <v>138500</v>
      </c>
      <c r="C903" s="14" t="s">
        <v>0</v>
      </c>
      <c r="D903" s="14"/>
      <c r="E903" s="14"/>
      <c r="F903" s="21"/>
      <c r="G903" s="21"/>
      <c r="H903" s="58">
        <v>0</v>
      </c>
      <c r="I903" s="59">
        <f t="shared" si="44"/>
        <v>277</v>
      </c>
      <c r="K903" s="45">
        <v>500</v>
      </c>
    </row>
    <row r="904" spans="2:11" ht="12.75">
      <c r="B904" s="261"/>
      <c r="H904" s="6">
        <f t="shared" si="45"/>
        <v>0</v>
      </c>
      <c r="I904" s="25">
        <f t="shared" si="44"/>
        <v>0</v>
      </c>
      <c r="K904" s="45">
        <v>500</v>
      </c>
    </row>
    <row r="905" spans="2:11" ht="12.75">
      <c r="B905" s="261"/>
      <c r="H905" s="6">
        <f t="shared" si="45"/>
        <v>0</v>
      </c>
      <c r="I905" s="25">
        <f t="shared" si="44"/>
        <v>0</v>
      </c>
      <c r="K905" s="45">
        <v>500</v>
      </c>
    </row>
    <row r="906" spans="2:11" ht="12.75">
      <c r="B906" s="104">
        <v>1950</v>
      </c>
      <c r="C906" s="36" t="s">
        <v>35</v>
      </c>
      <c r="D906" s="15" t="s">
        <v>399</v>
      </c>
      <c r="E906" s="36" t="s">
        <v>29</v>
      </c>
      <c r="F906" s="30" t="s">
        <v>451</v>
      </c>
      <c r="G906" s="34" t="s">
        <v>277</v>
      </c>
      <c r="H906" s="6">
        <f t="shared" si="45"/>
        <v>-1950</v>
      </c>
      <c r="I906" s="25">
        <f t="shared" si="44"/>
        <v>3.9</v>
      </c>
      <c r="K906" s="45">
        <v>500</v>
      </c>
    </row>
    <row r="907" spans="2:11" ht="12.75">
      <c r="B907" s="104">
        <v>800</v>
      </c>
      <c r="C907" s="36" t="s">
        <v>35</v>
      </c>
      <c r="D907" s="15" t="s">
        <v>399</v>
      </c>
      <c r="E907" s="36" t="s">
        <v>29</v>
      </c>
      <c r="F907" s="33" t="s">
        <v>451</v>
      </c>
      <c r="G907" s="39" t="s">
        <v>279</v>
      </c>
      <c r="H907" s="6">
        <f t="shared" si="45"/>
        <v>-2750</v>
      </c>
      <c r="I907" s="25">
        <f t="shared" si="44"/>
        <v>1.6</v>
      </c>
      <c r="K907" s="45">
        <v>500</v>
      </c>
    </row>
    <row r="908" spans="2:11" ht="12.75">
      <c r="B908" s="104">
        <v>500</v>
      </c>
      <c r="C908" s="36" t="s">
        <v>35</v>
      </c>
      <c r="D908" s="15" t="s">
        <v>399</v>
      </c>
      <c r="E908" s="36" t="s">
        <v>29</v>
      </c>
      <c r="F908" s="30" t="s">
        <v>451</v>
      </c>
      <c r="G908" s="33" t="s">
        <v>437</v>
      </c>
      <c r="H908" s="6">
        <f t="shared" si="45"/>
        <v>-3250</v>
      </c>
      <c r="I908" s="25">
        <f t="shared" si="44"/>
        <v>1</v>
      </c>
      <c r="K908" s="45">
        <v>500</v>
      </c>
    </row>
    <row r="909" spans="2:11" ht="12.75">
      <c r="B909" s="261">
        <v>1900</v>
      </c>
      <c r="C909" s="15" t="s">
        <v>35</v>
      </c>
      <c r="D909" s="15" t="s">
        <v>399</v>
      </c>
      <c r="E909" s="1" t="s">
        <v>29</v>
      </c>
      <c r="F909" s="30" t="s">
        <v>451</v>
      </c>
      <c r="G909" s="30" t="s">
        <v>281</v>
      </c>
      <c r="H909" s="6">
        <f t="shared" si="45"/>
        <v>-5150</v>
      </c>
      <c r="I909" s="25">
        <f t="shared" si="44"/>
        <v>3.8</v>
      </c>
      <c r="K909" s="45">
        <v>500</v>
      </c>
    </row>
    <row r="910" spans="2:11" ht="12.75">
      <c r="B910" s="261">
        <v>1950</v>
      </c>
      <c r="C910" s="1" t="s">
        <v>35</v>
      </c>
      <c r="D910" s="15" t="s">
        <v>399</v>
      </c>
      <c r="E910" s="1" t="s">
        <v>29</v>
      </c>
      <c r="F910" s="30" t="s">
        <v>451</v>
      </c>
      <c r="G910" s="30" t="s">
        <v>17</v>
      </c>
      <c r="H910" s="6">
        <f t="shared" si="45"/>
        <v>-7100</v>
      </c>
      <c r="I910" s="25">
        <f t="shared" si="44"/>
        <v>3.9</v>
      </c>
      <c r="K910" s="45">
        <v>500</v>
      </c>
    </row>
    <row r="911" spans="2:11" ht="12.75">
      <c r="B911" s="261">
        <v>1900</v>
      </c>
      <c r="C911" s="1" t="s">
        <v>35</v>
      </c>
      <c r="D911" s="15" t="s">
        <v>399</v>
      </c>
      <c r="E911" s="1" t="s">
        <v>29</v>
      </c>
      <c r="F911" s="30" t="s">
        <v>451</v>
      </c>
      <c r="G911" s="30" t="s">
        <v>21</v>
      </c>
      <c r="H911" s="6">
        <f t="shared" si="45"/>
        <v>-9000</v>
      </c>
      <c r="I911" s="25">
        <f t="shared" si="44"/>
        <v>3.8</v>
      </c>
      <c r="K911" s="45">
        <v>500</v>
      </c>
    </row>
    <row r="912" spans="2:11" ht="12.75">
      <c r="B912" s="262">
        <v>1900</v>
      </c>
      <c r="C912" s="41" t="s">
        <v>35</v>
      </c>
      <c r="D912" s="15" t="s">
        <v>399</v>
      </c>
      <c r="E912" s="41" t="s">
        <v>29</v>
      </c>
      <c r="F912" s="30" t="s">
        <v>451</v>
      </c>
      <c r="G912" s="30" t="s">
        <v>58</v>
      </c>
      <c r="H912" s="6">
        <f t="shared" si="45"/>
        <v>-10900</v>
      </c>
      <c r="I912" s="25">
        <f t="shared" si="44"/>
        <v>3.8</v>
      </c>
      <c r="K912" s="45">
        <v>500</v>
      </c>
    </row>
    <row r="913" spans="2:11" ht="12.75">
      <c r="B913" s="261">
        <v>1800</v>
      </c>
      <c r="C913" s="1" t="s">
        <v>35</v>
      </c>
      <c r="D913" s="15" t="s">
        <v>399</v>
      </c>
      <c r="E913" s="1" t="s">
        <v>29</v>
      </c>
      <c r="F913" s="30" t="s">
        <v>451</v>
      </c>
      <c r="G913" s="30" t="s">
        <v>61</v>
      </c>
      <c r="H913" s="6">
        <f t="shared" si="45"/>
        <v>-12700</v>
      </c>
      <c r="I913" s="25">
        <f t="shared" si="44"/>
        <v>3.6</v>
      </c>
      <c r="K913" s="45">
        <v>500</v>
      </c>
    </row>
    <row r="914" spans="2:11" ht="12.75">
      <c r="B914" s="261">
        <v>1500</v>
      </c>
      <c r="C914" s="1" t="s">
        <v>35</v>
      </c>
      <c r="D914" s="15" t="s">
        <v>399</v>
      </c>
      <c r="E914" s="1" t="s">
        <v>29</v>
      </c>
      <c r="F914" s="30" t="s">
        <v>451</v>
      </c>
      <c r="G914" s="30" t="s">
        <v>51</v>
      </c>
      <c r="H914" s="6">
        <f t="shared" si="45"/>
        <v>-14200</v>
      </c>
      <c r="I914" s="25">
        <f t="shared" si="44"/>
        <v>3</v>
      </c>
      <c r="K914" s="45">
        <v>500</v>
      </c>
    </row>
    <row r="915" spans="2:11" ht="12.75">
      <c r="B915" s="261">
        <v>800</v>
      </c>
      <c r="C915" s="1" t="s">
        <v>35</v>
      </c>
      <c r="D915" s="15" t="s">
        <v>399</v>
      </c>
      <c r="E915" s="1" t="s">
        <v>29</v>
      </c>
      <c r="F915" s="30" t="s">
        <v>451</v>
      </c>
      <c r="G915" s="30" t="s">
        <v>115</v>
      </c>
      <c r="H915" s="6">
        <f t="shared" si="45"/>
        <v>-15000</v>
      </c>
      <c r="I915" s="25">
        <f t="shared" si="44"/>
        <v>1.6</v>
      </c>
      <c r="K915" s="45">
        <v>500</v>
      </c>
    </row>
    <row r="916" spans="2:11" ht="12.75">
      <c r="B916" s="261">
        <v>1800</v>
      </c>
      <c r="C916" s="1" t="s">
        <v>35</v>
      </c>
      <c r="D916" s="15" t="s">
        <v>399</v>
      </c>
      <c r="E916" s="1" t="s">
        <v>29</v>
      </c>
      <c r="F916" s="30" t="s">
        <v>451</v>
      </c>
      <c r="G916" s="30" t="s">
        <v>118</v>
      </c>
      <c r="H916" s="6">
        <f t="shared" si="45"/>
        <v>-16800</v>
      </c>
      <c r="I916" s="25">
        <f t="shared" si="44"/>
        <v>3.6</v>
      </c>
      <c r="K916" s="45">
        <v>500</v>
      </c>
    </row>
    <row r="917" spans="2:11" ht="12.75">
      <c r="B917" s="261">
        <v>1950</v>
      </c>
      <c r="C917" s="1" t="s">
        <v>35</v>
      </c>
      <c r="D917" s="15" t="s">
        <v>399</v>
      </c>
      <c r="E917" s="1" t="s">
        <v>29</v>
      </c>
      <c r="F917" s="30" t="s">
        <v>451</v>
      </c>
      <c r="G917" s="30" t="s">
        <v>134</v>
      </c>
      <c r="H917" s="6">
        <f t="shared" si="45"/>
        <v>-18750</v>
      </c>
      <c r="I917" s="25">
        <f t="shared" si="44"/>
        <v>3.9</v>
      </c>
      <c r="K917" s="45">
        <v>500</v>
      </c>
    </row>
    <row r="918" spans="2:11" ht="12.75">
      <c r="B918" s="261">
        <v>10860</v>
      </c>
      <c r="C918" s="1" t="s">
        <v>452</v>
      </c>
      <c r="D918" s="15" t="s">
        <v>399</v>
      </c>
      <c r="E918" s="1" t="s">
        <v>29</v>
      </c>
      <c r="F918" s="30" t="s">
        <v>453</v>
      </c>
      <c r="G918" s="30" t="s">
        <v>136</v>
      </c>
      <c r="H918" s="6">
        <f t="shared" si="45"/>
        <v>-29610</v>
      </c>
      <c r="I918" s="25">
        <f t="shared" si="44"/>
        <v>21.72</v>
      </c>
      <c r="K918" s="45">
        <v>500</v>
      </c>
    </row>
    <row r="919" spans="2:11" ht="12.75">
      <c r="B919" s="261">
        <v>500</v>
      </c>
      <c r="C919" s="1" t="s">
        <v>35</v>
      </c>
      <c r="D919" s="15" t="s">
        <v>399</v>
      </c>
      <c r="E919" s="1" t="s">
        <v>29</v>
      </c>
      <c r="F919" s="30" t="s">
        <v>451</v>
      </c>
      <c r="G919" s="30" t="s">
        <v>136</v>
      </c>
      <c r="H919" s="6">
        <f t="shared" si="45"/>
        <v>-30110</v>
      </c>
      <c r="I919" s="25">
        <f aca="true" t="shared" si="46" ref="I919:I982">+B919/K919</f>
        <v>1</v>
      </c>
      <c r="K919" s="45">
        <v>500</v>
      </c>
    </row>
    <row r="920" spans="2:11" ht="12.75">
      <c r="B920" s="261">
        <v>1850</v>
      </c>
      <c r="C920" s="1" t="s">
        <v>35</v>
      </c>
      <c r="D920" s="15" t="s">
        <v>399</v>
      </c>
      <c r="E920" s="1" t="s">
        <v>29</v>
      </c>
      <c r="F920" s="30" t="s">
        <v>451</v>
      </c>
      <c r="G920" s="30" t="s">
        <v>138</v>
      </c>
      <c r="H920" s="6">
        <f aca="true" t="shared" si="47" ref="H920:H977">H919-B920</f>
        <v>-31960</v>
      </c>
      <c r="I920" s="25">
        <f t="shared" si="46"/>
        <v>3.7</v>
      </c>
      <c r="K920" s="45">
        <v>500</v>
      </c>
    </row>
    <row r="921" spans="2:11" ht="12.75">
      <c r="B921" s="261">
        <v>1950</v>
      </c>
      <c r="C921" s="1" t="s">
        <v>35</v>
      </c>
      <c r="D921" s="15" t="s">
        <v>399</v>
      </c>
      <c r="E921" s="83" t="s">
        <v>29</v>
      </c>
      <c r="F921" s="30" t="s">
        <v>451</v>
      </c>
      <c r="G921" s="30" t="s">
        <v>140</v>
      </c>
      <c r="H921" s="6">
        <f t="shared" si="47"/>
        <v>-33910</v>
      </c>
      <c r="I921" s="25">
        <f t="shared" si="46"/>
        <v>3.9</v>
      </c>
      <c r="K921" s="45">
        <v>500</v>
      </c>
    </row>
    <row r="922" spans="2:11" ht="12.75">
      <c r="B922" s="261">
        <v>1900</v>
      </c>
      <c r="C922" s="1" t="s">
        <v>35</v>
      </c>
      <c r="D922" s="15" t="s">
        <v>399</v>
      </c>
      <c r="E922" s="83" t="s">
        <v>29</v>
      </c>
      <c r="F922" s="30" t="s">
        <v>451</v>
      </c>
      <c r="G922" s="30" t="s">
        <v>142</v>
      </c>
      <c r="H922" s="6">
        <f t="shared" si="47"/>
        <v>-35810</v>
      </c>
      <c r="I922" s="25">
        <f t="shared" si="46"/>
        <v>3.8</v>
      </c>
      <c r="K922" s="45">
        <v>500</v>
      </c>
    </row>
    <row r="923" spans="2:11" ht="12.75">
      <c r="B923" s="261">
        <v>1800</v>
      </c>
      <c r="C923" s="1" t="s">
        <v>35</v>
      </c>
      <c r="D923" s="15" t="s">
        <v>399</v>
      </c>
      <c r="E923" s="83" t="s">
        <v>29</v>
      </c>
      <c r="F923" s="30" t="s">
        <v>451</v>
      </c>
      <c r="G923" s="30" t="s">
        <v>179</v>
      </c>
      <c r="H923" s="6">
        <f t="shared" si="47"/>
        <v>-37610</v>
      </c>
      <c r="I923" s="25">
        <f t="shared" si="46"/>
        <v>3.6</v>
      </c>
      <c r="K923" s="45">
        <v>500</v>
      </c>
    </row>
    <row r="924" spans="2:11" ht="12.75">
      <c r="B924" s="104">
        <v>1900</v>
      </c>
      <c r="C924" s="15" t="s">
        <v>35</v>
      </c>
      <c r="D924" s="15" t="s">
        <v>399</v>
      </c>
      <c r="E924" s="83" t="s">
        <v>29</v>
      </c>
      <c r="F924" s="30" t="s">
        <v>451</v>
      </c>
      <c r="G924" s="30" t="s">
        <v>191</v>
      </c>
      <c r="H924" s="6">
        <f t="shared" si="47"/>
        <v>-39510</v>
      </c>
      <c r="I924" s="25">
        <f t="shared" si="46"/>
        <v>3.8</v>
      </c>
      <c r="K924" s="45">
        <v>500</v>
      </c>
    </row>
    <row r="925" spans="2:11" ht="12.75">
      <c r="B925" s="261">
        <v>1950</v>
      </c>
      <c r="C925" s="15" t="s">
        <v>35</v>
      </c>
      <c r="D925" s="15" t="s">
        <v>399</v>
      </c>
      <c r="E925" s="83" t="s">
        <v>29</v>
      </c>
      <c r="F925" s="30" t="s">
        <v>451</v>
      </c>
      <c r="G925" s="30" t="s">
        <v>155</v>
      </c>
      <c r="H925" s="6">
        <f t="shared" si="47"/>
        <v>-41460</v>
      </c>
      <c r="I925" s="25">
        <f t="shared" si="46"/>
        <v>3.9</v>
      </c>
      <c r="K925" s="45">
        <v>500</v>
      </c>
    </row>
    <row r="926" spans="2:11" ht="12.75">
      <c r="B926" s="261">
        <v>1900</v>
      </c>
      <c r="C926" s="15" t="s">
        <v>35</v>
      </c>
      <c r="D926" s="15" t="s">
        <v>399</v>
      </c>
      <c r="E926" s="83" t="s">
        <v>29</v>
      </c>
      <c r="F926" s="30" t="s">
        <v>451</v>
      </c>
      <c r="G926" s="30" t="s">
        <v>157</v>
      </c>
      <c r="H926" s="6">
        <f t="shared" si="47"/>
        <v>-43360</v>
      </c>
      <c r="I926" s="25">
        <f t="shared" si="46"/>
        <v>3.8</v>
      </c>
      <c r="K926" s="45">
        <v>500</v>
      </c>
    </row>
    <row r="927" spans="2:11" ht="12.75">
      <c r="B927" s="261">
        <v>1850</v>
      </c>
      <c r="C927" s="1" t="s">
        <v>35</v>
      </c>
      <c r="D927" s="15" t="s">
        <v>399</v>
      </c>
      <c r="E927" s="83" t="s">
        <v>29</v>
      </c>
      <c r="F927" s="30" t="s">
        <v>451</v>
      </c>
      <c r="G927" s="30" t="s">
        <v>159</v>
      </c>
      <c r="H927" s="6">
        <f t="shared" si="47"/>
        <v>-45210</v>
      </c>
      <c r="I927" s="25">
        <f t="shared" si="46"/>
        <v>3.7</v>
      </c>
      <c r="K927" s="45">
        <v>500</v>
      </c>
    </row>
    <row r="928" spans="2:11" ht="12.75">
      <c r="B928" s="261">
        <v>1980</v>
      </c>
      <c r="C928" s="1" t="s">
        <v>35</v>
      </c>
      <c r="D928" s="15" t="s">
        <v>399</v>
      </c>
      <c r="E928" s="1" t="s">
        <v>29</v>
      </c>
      <c r="F928" s="30" t="s">
        <v>451</v>
      </c>
      <c r="G928" s="30" t="s">
        <v>161</v>
      </c>
      <c r="H928" s="6">
        <f t="shared" si="47"/>
        <v>-47190</v>
      </c>
      <c r="I928" s="25">
        <f t="shared" si="46"/>
        <v>3.96</v>
      </c>
      <c r="K928" s="45">
        <v>500</v>
      </c>
    </row>
    <row r="929" spans="2:11" ht="12.75">
      <c r="B929" s="261">
        <v>1000</v>
      </c>
      <c r="C929" s="1" t="s">
        <v>35</v>
      </c>
      <c r="D929" s="15" t="s">
        <v>399</v>
      </c>
      <c r="E929" s="1" t="s">
        <v>29</v>
      </c>
      <c r="F929" s="30" t="s">
        <v>451</v>
      </c>
      <c r="G929" s="30" t="s">
        <v>211</v>
      </c>
      <c r="H929" s="6">
        <f t="shared" si="47"/>
        <v>-48190</v>
      </c>
      <c r="I929" s="25">
        <f t="shared" si="46"/>
        <v>2</v>
      </c>
      <c r="K929" s="45">
        <v>500</v>
      </c>
    </row>
    <row r="930" spans="2:11" ht="12.75">
      <c r="B930" s="261">
        <v>1850</v>
      </c>
      <c r="C930" s="1" t="s">
        <v>35</v>
      </c>
      <c r="D930" s="15" t="s">
        <v>399</v>
      </c>
      <c r="E930" s="1" t="s">
        <v>29</v>
      </c>
      <c r="F930" s="30" t="s">
        <v>451</v>
      </c>
      <c r="G930" s="30" t="s">
        <v>427</v>
      </c>
      <c r="H930" s="6">
        <f t="shared" si="47"/>
        <v>-50040</v>
      </c>
      <c r="I930" s="25">
        <f t="shared" si="46"/>
        <v>3.7</v>
      </c>
      <c r="K930" s="45">
        <v>500</v>
      </c>
    </row>
    <row r="931" spans="2:11" ht="12.75">
      <c r="B931" s="261">
        <v>1900</v>
      </c>
      <c r="C931" s="1" t="s">
        <v>35</v>
      </c>
      <c r="D931" s="15" t="s">
        <v>399</v>
      </c>
      <c r="E931" s="1" t="s">
        <v>29</v>
      </c>
      <c r="F931" s="30" t="s">
        <v>451</v>
      </c>
      <c r="G931" s="30" t="s">
        <v>207</v>
      </c>
      <c r="H931" s="6">
        <f t="shared" si="47"/>
        <v>-51940</v>
      </c>
      <c r="I931" s="25">
        <f t="shared" si="46"/>
        <v>3.8</v>
      </c>
      <c r="K931" s="45">
        <v>500</v>
      </c>
    </row>
    <row r="932" spans="2:11" ht="12.75">
      <c r="B932" s="261">
        <v>1950</v>
      </c>
      <c r="C932" s="1" t="s">
        <v>35</v>
      </c>
      <c r="D932" s="15" t="s">
        <v>399</v>
      </c>
      <c r="E932" s="1" t="s">
        <v>29</v>
      </c>
      <c r="F932" s="30" t="s">
        <v>451</v>
      </c>
      <c r="G932" s="30" t="s">
        <v>215</v>
      </c>
      <c r="H932" s="6">
        <f t="shared" si="47"/>
        <v>-53890</v>
      </c>
      <c r="I932" s="25">
        <f t="shared" si="46"/>
        <v>3.9</v>
      </c>
      <c r="K932" s="45">
        <v>500</v>
      </c>
    </row>
    <row r="933" spans="2:11" ht="12.75">
      <c r="B933" s="261">
        <v>1900</v>
      </c>
      <c r="C933" s="1" t="s">
        <v>35</v>
      </c>
      <c r="D933" s="15" t="s">
        <v>399</v>
      </c>
      <c r="E933" s="1" t="s">
        <v>29</v>
      </c>
      <c r="F933" s="30" t="s">
        <v>451</v>
      </c>
      <c r="G933" s="30" t="s">
        <v>230</v>
      </c>
      <c r="H933" s="6">
        <f t="shared" si="47"/>
        <v>-55790</v>
      </c>
      <c r="I933" s="25">
        <f t="shared" si="46"/>
        <v>3.8</v>
      </c>
      <c r="K933" s="45">
        <v>500</v>
      </c>
    </row>
    <row r="934" spans="2:11" ht="12.75">
      <c r="B934" s="261">
        <v>1800</v>
      </c>
      <c r="C934" s="1" t="s">
        <v>35</v>
      </c>
      <c r="D934" s="15" t="s">
        <v>399</v>
      </c>
      <c r="E934" s="1" t="s">
        <v>29</v>
      </c>
      <c r="F934" s="30" t="s">
        <v>451</v>
      </c>
      <c r="G934" s="30" t="s">
        <v>227</v>
      </c>
      <c r="H934" s="6">
        <f t="shared" si="47"/>
        <v>-57590</v>
      </c>
      <c r="I934" s="25">
        <f t="shared" si="46"/>
        <v>3.6</v>
      </c>
      <c r="K934" s="45">
        <v>500</v>
      </c>
    </row>
    <row r="935" spans="2:11" ht="12.75">
      <c r="B935" s="261">
        <v>1950</v>
      </c>
      <c r="C935" s="1" t="s">
        <v>35</v>
      </c>
      <c r="D935" s="15" t="s">
        <v>399</v>
      </c>
      <c r="E935" s="1" t="s">
        <v>29</v>
      </c>
      <c r="F935" s="30" t="s">
        <v>451</v>
      </c>
      <c r="G935" s="30" t="s">
        <v>228</v>
      </c>
      <c r="H935" s="6">
        <f t="shared" si="47"/>
        <v>-59540</v>
      </c>
      <c r="I935" s="25">
        <f t="shared" si="46"/>
        <v>3.9</v>
      </c>
      <c r="K935" s="45">
        <v>500</v>
      </c>
    </row>
    <row r="936" spans="2:11" ht="12.75">
      <c r="B936" s="261">
        <v>1500</v>
      </c>
      <c r="C936" s="1" t="s">
        <v>35</v>
      </c>
      <c r="D936" s="15" t="s">
        <v>399</v>
      </c>
      <c r="E936" s="1" t="s">
        <v>29</v>
      </c>
      <c r="F936" s="30" t="s">
        <v>451</v>
      </c>
      <c r="G936" s="30" t="s">
        <v>237</v>
      </c>
      <c r="H936" s="6">
        <f t="shared" si="47"/>
        <v>-61040</v>
      </c>
      <c r="I936" s="25">
        <f t="shared" si="46"/>
        <v>3</v>
      </c>
      <c r="K936" s="45">
        <v>500</v>
      </c>
    </row>
    <row r="937" spans="2:11" ht="12.75">
      <c r="B937" s="104">
        <v>1500</v>
      </c>
      <c r="C937" s="36" t="s">
        <v>35</v>
      </c>
      <c r="D937" s="15" t="s">
        <v>399</v>
      </c>
      <c r="E937" s="36" t="s">
        <v>29</v>
      </c>
      <c r="F937" s="30" t="s">
        <v>454</v>
      </c>
      <c r="G937" s="34" t="s">
        <v>277</v>
      </c>
      <c r="H937" s="6">
        <f t="shared" si="47"/>
        <v>-62540</v>
      </c>
      <c r="I937" s="25">
        <f t="shared" si="46"/>
        <v>3</v>
      </c>
      <c r="K937" s="45">
        <v>500</v>
      </c>
    </row>
    <row r="938" spans="2:11" ht="12.75">
      <c r="B938" s="104">
        <v>700</v>
      </c>
      <c r="C938" s="15" t="s">
        <v>35</v>
      </c>
      <c r="D938" s="15" t="s">
        <v>399</v>
      </c>
      <c r="E938" s="38" t="s">
        <v>29</v>
      </c>
      <c r="F938" s="30" t="s">
        <v>454</v>
      </c>
      <c r="G938" s="39" t="s">
        <v>279</v>
      </c>
      <c r="H938" s="6">
        <f t="shared" si="47"/>
        <v>-63240</v>
      </c>
      <c r="I938" s="25">
        <f t="shared" si="46"/>
        <v>1.4</v>
      </c>
      <c r="K938" s="45">
        <v>500</v>
      </c>
    </row>
    <row r="939" spans="2:11" ht="12.75">
      <c r="B939" s="104">
        <v>300</v>
      </c>
      <c r="C939" s="15" t="s">
        <v>35</v>
      </c>
      <c r="D939" s="15" t="s">
        <v>399</v>
      </c>
      <c r="E939" s="15" t="s">
        <v>29</v>
      </c>
      <c r="F939" s="30" t="s">
        <v>454</v>
      </c>
      <c r="G939" s="30" t="s">
        <v>437</v>
      </c>
      <c r="H939" s="6">
        <f t="shared" si="47"/>
        <v>-63540</v>
      </c>
      <c r="I939" s="25">
        <f t="shared" si="46"/>
        <v>0.6</v>
      </c>
      <c r="K939" s="45">
        <v>500</v>
      </c>
    </row>
    <row r="940" spans="2:11" ht="12.75">
      <c r="B940" s="261">
        <v>900</v>
      </c>
      <c r="C940" s="1" t="s">
        <v>35</v>
      </c>
      <c r="D940" s="15" t="s">
        <v>399</v>
      </c>
      <c r="E940" s="1" t="s">
        <v>29</v>
      </c>
      <c r="F940" s="30" t="s">
        <v>454</v>
      </c>
      <c r="G940" s="30" t="s">
        <v>281</v>
      </c>
      <c r="H940" s="6">
        <f t="shared" si="47"/>
        <v>-64440</v>
      </c>
      <c r="I940" s="25">
        <f t="shared" si="46"/>
        <v>1.8</v>
      </c>
      <c r="K940" s="45">
        <v>500</v>
      </c>
    </row>
    <row r="941" spans="2:11" ht="12.75">
      <c r="B941" s="261">
        <v>800</v>
      </c>
      <c r="C941" s="1" t="s">
        <v>35</v>
      </c>
      <c r="D941" s="15" t="s">
        <v>399</v>
      </c>
      <c r="E941" s="1" t="s">
        <v>29</v>
      </c>
      <c r="F941" s="30" t="s">
        <v>454</v>
      </c>
      <c r="G941" s="30" t="s">
        <v>17</v>
      </c>
      <c r="H941" s="6">
        <f t="shared" si="47"/>
        <v>-65240</v>
      </c>
      <c r="I941" s="25">
        <f t="shared" si="46"/>
        <v>1.6</v>
      </c>
      <c r="K941" s="45">
        <v>500</v>
      </c>
    </row>
    <row r="942" spans="2:11" ht="12.75">
      <c r="B942" s="262">
        <v>1250</v>
      </c>
      <c r="C942" s="41" t="s">
        <v>35</v>
      </c>
      <c r="D942" s="15" t="s">
        <v>399</v>
      </c>
      <c r="E942" s="41" t="s">
        <v>29</v>
      </c>
      <c r="F942" s="30" t="s">
        <v>454</v>
      </c>
      <c r="G942" s="30" t="s">
        <v>21</v>
      </c>
      <c r="H942" s="6">
        <f t="shared" si="47"/>
        <v>-66490</v>
      </c>
      <c r="I942" s="25">
        <f t="shared" si="46"/>
        <v>2.5</v>
      </c>
      <c r="K942" s="45">
        <v>500</v>
      </c>
    </row>
    <row r="943" spans="2:11" ht="12.75">
      <c r="B943" s="261">
        <v>500</v>
      </c>
      <c r="C943" s="1" t="s">
        <v>35</v>
      </c>
      <c r="D943" s="15" t="s">
        <v>399</v>
      </c>
      <c r="E943" s="1" t="s">
        <v>29</v>
      </c>
      <c r="F943" s="30" t="s">
        <v>454</v>
      </c>
      <c r="G943" s="30" t="s">
        <v>58</v>
      </c>
      <c r="H943" s="6">
        <f t="shared" si="47"/>
        <v>-66990</v>
      </c>
      <c r="I943" s="25">
        <f t="shared" si="46"/>
        <v>1</v>
      </c>
      <c r="K943" s="45">
        <v>500</v>
      </c>
    </row>
    <row r="944" spans="2:11" ht="12.75">
      <c r="B944" s="261">
        <v>650</v>
      </c>
      <c r="C944" s="1" t="s">
        <v>35</v>
      </c>
      <c r="D944" s="15" t="s">
        <v>399</v>
      </c>
      <c r="E944" s="1" t="s">
        <v>29</v>
      </c>
      <c r="F944" s="30" t="s">
        <v>454</v>
      </c>
      <c r="G944" s="30" t="s">
        <v>61</v>
      </c>
      <c r="H944" s="6">
        <f t="shared" si="47"/>
        <v>-67640</v>
      </c>
      <c r="I944" s="25">
        <f t="shared" si="46"/>
        <v>1.3</v>
      </c>
      <c r="K944" s="45">
        <v>500</v>
      </c>
    </row>
    <row r="945" spans="2:11" ht="12.75">
      <c r="B945" s="261">
        <v>600</v>
      </c>
      <c r="C945" s="1" t="s">
        <v>35</v>
      </c>
      <c r="D945" s="15" t="s">
        <v>399</v>
      </c>
      <c r="E945" s="1" t="s">
        <v>29</v>
      </c>
      <c r="F945" s="30" t="s">
        <v>454</v>
      </c>
      <c r="G945" s="30" t="s">
        <v>51</v>
      </c>
      <c r="H945" s="6">
        <f t="shared" si="47"/>
        <v>-68240</v>
      </c>
      <c r="I945" s="25">
        <f t="shared" si="46"/>
        <v>1.2</v>
      </c>
      <c r="K945" s="45">
        <v>500</v>
      </c>
    </row>
    <row r="946" spans="2:11" ht="12.75">
      <c r="B946" s="261">
        <v>500</v>
      </c>
      <c r="C946" s="1" t="s">
        <v>35</v>
      </c>
      <c r="D946" s="15" t="s">
        <v>399</v>
      </c>
      <c r="E946" s="1" t="s">
        <v>29</v>
      </c>
      <c r="F946" s="30" t="s">
        <v>454</v>
      </c>
      <c r="G946" s="30" t="s">
        <v>118</v>
      </c>
      <c r="H946" s="6">
        <f t="shared" si="47"/>
        <v>-68740</v>
      </c>
      <c r="I946" s="25">
        <f t="shared" si="46"/>
        <v>1</v>
      </c>
      <c r="K946" s="45">
        <v>500</v>
      </c>
    </row>
    <row r="947" spans="2:11" ht="12.75">
      <c r="B947" s="261">
        <v>600</v>
      </c>
      <c r="C947" s="1" t="s">
        <v>35</v>
      </c>
      <c r="D947" s="15" t="s">
        <v>399</v>
      </c>
      <c r="E947" s="1" t="s">
        <v>29</v>
      </c>
      <c r="F947" s="30" t="s">
        <v>454</v>
      </c>
      <c r="G947" s="30" t="s">
        <v>134</v>
      </c>
      <c r="H947" s="6">
        <f t="shared" si="47"/>
        <v>-69340</v>
      </c>
      <c r="I947" s="25">
        <f t="shared" si="46"/>
        <v>1.2</v>
      </c>
      <c r="K947" s="45">
        <v>500</v>
      </c>
    </row>
    <row r="948" spans="2:11" ht="12.75">
      <c r="B948" s="261">
        <v>1200</v>
      </c>
      <c r="C948" s="1" t="s">
        <v>35</v>
      </c>
      <c r="D948" s="15" t="s">
        <v>399</v>
      </c>
      <c r="E948" s="1" t="s">
        <v>29</v>
      </c>
      <c r="F948" s="30" t="s">
        <v>454</v>
      </c>
      <c r="G948" s="30" t="s">
        <v>136</v>
      </c>
      <c r="H948" s="6">
        <f t="shared" si="47"/>
        <v>-70540</v>
      </c>
      <c r="I948" s="25">
        <f t="shared" si="46"/>
        <v>2.4</v>
      </c>
      <c r="K948" s="45">
        <v>500</v>
      </c>
    </row>
    <row r="949" spans="2:11" ht="12.75">
      <c r="B949" s="261">
        <v>1500</v>
      </c>
      <c r="C949" s="15" t="s">
        <v>455</v>
      </c>
      <c r="D949" s="15" t="s">
        <v>399</v>
      </c>
      <c r="E949" s="1" t="s">
        <v>29</v>
      </c>
      <c r="F949" s="30" t="s">
        <v>454</v>
      </c>
      <c r="G949" s="30" t="s">
        <v>136</v>
      </c>
      <c r="H949" s="6">
        <f t="shared" si="47"/>
        <v>-72040</v>
      </c>
      <c r="I949" s="25">
        <f t="shared" si="46"/>
        <v>3</v>
      </c>
      <c r="K949" s="45">
        <v>500</v>
      </c>
    </row>
    <row r="950" spans="2:11" ht="12.75">
      <c r="B950" s="261">
        <v>1400</v>
      </c>
      <c r="C950" s="1" t="s">
        <v>35</v>
      </c>
      <c r="D950" s="15" t="s">
        <v>399</v>
      </c>
      <c r="E950" s="1" t="s">
        <v>29</v>
      </c>
      <c r="F950" s="30" t="s">
        <v>454</v>
      </c>
      <c r="G950" s="30" t="s">
        <v>138</v>
      </c>
      <c r="H950" s="6">
        <f t="shared" si="47"/>
        <v>-73440</v>
      </c>
      <c r="I950" s="25">
        <f t="shared" si="46"/>
        <v>2.8</v>
      </c>
      <c r="K950" s="45">
        <v>500</v>
      </c>
    </row>
    <row r="951" spans="2:11" ht="12.75">
      <c r="B951" s="261">
        <v>900</v>
      </c>
      <c r="C951" s="1" t="s">
        <v>35</v>
      </c>
      <c r="D951" s="15" t="s">
        <v>399</v>
      </c>
      <c r="E951" s="1" t="s">
        <v>29</v>
      </c>
      <c r="F951" s="30" t="s">
        <v>454</v>
      </c>
      <c r="G951" s="30" t="s">
        <v>140</v>
      </c>
      <c r="H951" s="6">
        <f t="shared" si="47"/>
        <v>-74340</v>
      </c>
      <c r="I951" s="25">
        <f t="shared" si="46"/>
        <v>1.8</v>
      </c>
      <c r="K951" s="45">
        <v>500</v>
      </c>
    </row>
    <row r="952" spans="2:11" ht="12.75">
      <c r="B952" s="261">
        <v>400</v>
      </c>
      <c r="C952" s="1" t="s">
        <v>35</v>
      </c>
      <c r="D952" s="15" t="s">
        <v>399</v>
      </c>
      <c r="E952" s="1" t="s">
        <v>29</v>
      </c>
      <c r="F952" s="30" t="s">
        <v>454</v>
      </c>
      <c r="G952" s="30" t="s">
        <v>142</v>
      </c>
      <c r="H952" s="6">
        <f t="shared" si="47"/>
        <v>-74740</v>
      </c>
      <c r="I952" s="25">
        <f t="shared" si="46"/>
        <v>0.8</v>
      </c>
      <c r="K952" s="45">
        <v>500</v>
      </c>
    </row>
    <row r="953" spans="2:11" ht="12.75">
      <c r="B953" s="261">
        <v>1500</v>
      </c>
      <c r="C953" s="15" t="s">
        <v>456</v>
      </c>
      <c r="D953" s="15" t="s">
        <v>399</v>
      </c>
      <c r="E953" s="1" t="s">
        <v>29</v>
      </c>
      <c r="F953" s="30" t="s">
        <v>454</v>
      </c>
      <c r="G953" s="30" t="s">
        <v>142</v>
      </c>
      <c r="H953" s="6">
        <f t="shared" si="47"/>
        <v>-76240</v>
      </c>
      <c r="I953" s="25">
        <f t="shared" si="46"/>
        <v>3</v>
      </c>
      <c r="K953" s="45">
        <v>500</v>
      </c>
    </row>
    <row r="954" spans="2:11" ht="12.75">
      <c r="B954" s="261">
        <v>1050</v>
      </c>
      <c r="C954" s="1" t="s">
        <v>35</v>
      </c>
      <c r="D954" s="15" t="s">
        <v>399</v>
      </c>
      <c r="E954" s="1" t="s">
        <v>29</v>
      </c>
      <c r="F954" s="30" t="s">
        <v>454</v>
      </c>
      <c r="G954" s="30" t="s">
        <v>181</v>
      </c>
      <c r="H954" s="6">
        <f t="shared" si="47"/>
        <v>-77290</v>
      </c>
      <c r="I954" s="25">
        <f t="shared" si="46"/>
        <v>2.1</v>
      </c>
      <c r="K954" s="45">
        <v>500</v>
      </c>
    </row>
    <row r="955" spans="2:11" ht="12.75">
      <c r="B955" s="261">
        <v>750</v>
      </c>
      <c r="C955" s="1" t="s">
        <v>35</v>
      </c>
      <c r="D955" s="15" t="s">
        <v>399</v>
      </c>
      <c r="E955" s="1" t="s">
        <v>29</v>
      </c>
      <c r="F955" s="30" t="s">
        <v>454</v>
      </c>
      <c r="G955" s="30" t="s">
        <v>155</v>
      </c>
      <c r="H955" s="6">
        <f t="shared" si="47"/>
        <v>-78040</v>
      </c>
      <c r="I955" s="25">
        <f t="shared" si="46"/>
        <v>1.5</v>
      </c>
      <c r="K955" s="45">
        <v>500</v>
      </c>
    </row>
    <row r="956" spans="2:11" ht="12.75">
      <c r="B956" s="261">
        <v>1750</v>
      </c>
      <c r="C956" s="1" t="s">
        <v>35</v>
      </c>
      <c r="D956" s="15" t="s">
        <v>399</v>
      </c>
      <c r="E956" s="1" t="s">
        <v>29</v>
      </c>
      <c r="F956" s="30" t="s">
        <v>454</v>
      </c>
      <c r="G956" s="30" t="s">
        <v>157</v>
      </c>
      <c r="H956" s="6">
        <f t="shared" si="47"/>
        <v>-79790</v>
      </c>
      <c r="I956" s="25">
        <f t="shared" si="46"/>
        <v>3.5</v>
      </c>
      <c r="K956" s="45">
        <v>500</v>
      </c>
    </row>
    <row r="957" spans="2:11" ht="12.75">
      <c r="B957" s="261">
        <v>3000</v>
      </c>
      <c r="C957" s="15" t="s">
        <v>457</v>
      </c>
      <c r="D957" s="15" t="s">
        <v>399</v>
      </c>
      <c r="E957" s="1" t="s">
        <v>29</v>
      </c>
      <c r="F957" s="30" t="s">
        <v>454</v>
      </c>
      <c r="G957" s="30" t="s">
        <v>157</v>
      </c>
      <c r="H957" s="6">
        <f t="shared" si="47"/>
        <v>-82790</v>
      </c>
      <c r="I957" s="25">
        <f t="shared" si="46"/>
        <v>6</v>
      </c>
      <c r="K957" s="45">
        <v>500</v>
      </c>
    </row>
    <row r="958" spans="2:11" ht="12.75">
      <c r="B958" s="261">
        <v>5000</v>
      </c>
      <c r="C958" s="15" t="s">
        <v>458</v>
      </c>
      <c r="D958" s="15" t="s">
        <v>399</v>
      </c>
      <c r="E958" s="1" t="s">
        <v>29</v>
      </c>
      <c r="F958" s="30" t="s">
        <v>454</v>
      </c>
      <c r="G958" s="30" t="s">
        <v>159</v>
      </c>
      <c r="H958" s="6">
        <f t="shared" si="47"/>
        <v>-87790</v>
      </c>
      <c r="I958" s="25">
        <f t="shared" si="46"/>
        <v>10</v>
      </c>
      <c r="K958" s="45">
        <v>500</v>
      </c>
    </row>
    <row r="959" spans="2:11" ht="12.75">
      <c r="B959" s="261">
        <v>1500</v>
      </c>
      <c r="C959" s="15" t="s">
        <v>459</v>
      </c>
      <c r="D959" s="15" t="s">
        <v>399</v>
      </c>
      <c r="E959" s="1" t="s">
        <v>29</v>
      </c>
      <c r="F959" s="30" t="s">
        <v>454</v>
      </c>
      <c r="G959" s="30" t="s">
        <v>159</v>
      </c>
      <c r="H959" s="6">
        <f t="shared" si="47"/>
        <v>-89290</v>
      </c>
      <c r="I959" s="25">
        <f t="shared" si="46"/>
        <v>3</v>
      </c>
      <c r="K959" s="45">
        <v>500</v>
      </c>
    </row>
    <row r="960" spans="2:11" ht="12.75">
      <c r="B960" s="261">
        <v>850</v>
      </c>
      <c r="C960" s="1" t="s">
        <v>35</v>
      </c>
      <c r="D960" s="15" t="s">
        <v>399</v>
      </c>
      <c r="E960" s="1" t="s">
        <v>29</v>
      </c>
      <c r="F960" s="30" t="s">
        <v>454</v>
      </c>
      <c r="G960" s="30" t="s">
        <v>159</v>
      </c>
      <c r="H960" s="6">
        <f t="shared" si="47"/>
        <v>-90140</v>
      </c>
      <c r="I960" s="25">
        <f t="shared" si="46"/>
        <v>1.7</v>
      </c>
      <c r="K960" s="45">
        <v>500</v>
      </c>
    </row>
    <row r="961" spans="2:11" ht="12.75">
      <c r="B961" s="261">
        <v>1300</v>
      </c>
      <c r="C961" s="1" t="s">
        <v>35</v>
      </c>
      <c r="D961" s="15" t="s">
        <v>399</v>
      </c>
      <c r="E961" s="1" t="s">
        <v>29</v>
      </c>
      <c r="F961" s="30" t="s">
        <v>454</v>
      </c>
      <c r="G961" s="30" t="s">
        <v>161</v>
      </c>
      <c r="H961" s="6">
        <f t="shared" si="47"/>
        <v>-91440</v>
      </c>
      <c r="I961" s="25">
        <f t="shared" si="46"/>
        <v>2.6</v>
      </c>
      <c r="K961" s="45">
        <v>500</v>
      </c>
    </row>
    <row r="962" spans="2:11" ht="12.75">
      <c r="B962" s="104">
        <v>800</v>
      </c>
      <c r="C962" s="15" t="s">
        <v>35</v>
      </c>
      <c r="D962" s="15" t="s">
        <v>399</v>
      </c>
      <c r="E962" s="15" t="s">
        <v>29</v>
      </c>
      <c r="F962" s="33" t="s">
        <v>454</v>
      </c>
      <c r="G962" s="33" t="s">
        <v>211</v>
      </c>
      <c r="H962" s="6">
        <f t="shared" si="47"/>
        <v>-92240</v>
      </c>
      <c r="I962" s="25">
        <f t="shared" si="46"/>
        <v>1.6</v>
      </c>
      <c r="K962" s="45">
        <v>500</v>
      </c>
    </row>
    <row r="963" spans="2:11" ht="12.75">
      <c r="B963" s="261">
        <v>1000</v>
      </c>
      <c r="C963" s="1" t="s">
        <v>35</v>
      </c>
      <c r="D963" s="1" t="s">
        <v>399</v>
      </c>
      <c r="E963" s="1" t="s">
        <v>29</v>
      </c>
      <c r="F963" s="30" t="s">
        <v>454</v>
      </c>
      <c r="G963" s="30" t="s">
        <v>207</v>
      </c>
      <c r="H963" s="6">
        <f t="shared" si="47"/>
        <v>-93240</v>
      </c>
      <c r="I963" s="25">
        <f t="shared" si="46"/>
        <v>2</v>
      </c>
      <c r="K963" s="45">
        <v>500</v>
      </c>
    </row>
    <row r="964" spans="2:11" ht="12.75">
      <c r="B964" s="261">
        <v>1200</v>
      </c>
      <c r="C964" s="1" t="s">
        <v>35</v>
      </c>
      <c r="D964" s="1" t="s">
        <v>399</v>
      </c>
      <c r="E964" s="1" t="s">
        <v>29</v>
      </c>
      <c r="F964" s="30" t="s">
        <v>454</v>
      </c>
      <c r="G964" s="30" t="s">
        <v>215</v>
      </c>
      <c r="H964" s="6">
        <f t="shared" si="47"/>
        <v>-94440</v>
      </c>
      <c r="I964" s="25">
        <f t="shared" si="46"/>
        <v>2.4</v>
      </c>
      <c r="K964" s="45">
        <v>500</v>
      </c>
    </row>
    <row r="965" spans="2:11" ht="12.75">
      <c r="B965" s="261">
        <v>650</v>
      </c>
      <c r="C965" s="1" t="s">
        <v>35</v>
      </c>
      <c r="D965" s="1" t="s">
        <v>399</v>
      </c>
      <c r="E965" s="1" t="s">
        <v>29</v>
      </c>
      <c r="F965" s="30" t="s">
        <v>454</v>
      </c>
      <c r="G965" s="30" t="s">
        <v>230</v>
      </c>
      <c r="H965" s="6">
        <f t="shared" si="47"/>
        <v>-95090</v>
      </c>
      <c r="I965" s="25">
        <f t="shared" si="46"/>
        <v>1.3</v>
      </c>
      <c r="K965" s="45">
        <v>500</v>
      </c>
    </row>
    <row r="966" spans="2:11" ht="12.75">
      <c r="B966" s="261">
        <v>1300</v>
      </c>
      <c r="C966" s="1" t="s">
        <v>35</v>
      </c>
      <c r="D966" s="1" t="s">
        <v>399</v>
      </c>
      <c r="E966" s="1" t="s">
        <v>29</v>
      </c>
      <c r="F966" s="30" t="s">
        <v>454</v>
      </c>
      <c r="G966" s="30" t="s">
        <v>227</v>
      </c>
      <c r="H966" s="6">
        <f t="shared" si="47"/>
        <v>-96390</v>
      </c>
      <c r="I966" s="25">
        <f t="shared" si="46"/>
        <v>2.6</v>
      </c>
      <c r="K966" s="45">
        <v>500</v>
      </c>
    </row>
    <row r="967" spans="1:11" s="60" customFormat="1" ht="12.75">
      <c r="A967" s="14"/>
      <c r="B967" s="105">
        <f>SUM(B906:B966)</f>
        <v>96390</v>
      </c>
      <c r="C967" s="14"/>
      <c r="D967" s="14"/>
      <c r="E967" s="14" t="s">
        <v>29</v>
      </c>
      <c r="F967" s="21"/>
      <c r="G967" s="21"/>
      <c r="H967" s="58">
        <v>0</v>
      </c>
      <c r="I967" s="59">
        <f t="shared" si="46"/>
        <v>192.78</v>
      </c>
      <c r="K967" s="45">
        <v>500</v>
      </c>
    </row>
    <row r="968" spans="2:11" ht="12.75">
      <c r="B968" s="261"/>
      <c r="H968" s="6">
        <f t="shared" si="47"/>
        <v>0</v>
      </c>
      <c r="I968" s="25">
        <f t="shared" si="46"/>
        <v>0</v>
      </c>
      <c r="K968" s="45">
        <v>500</v>
      </c>
    </row>
    <row r="969" spans="2:11" ht="12.75">
      <c r="B969" s="261"/>
      <c r="H969" s="6">
        <f t="shared" si="47"/>
        <v>0</v>
      </c>
      <c r="I969" s="25">
        <f t="shared" si="46"/>
        <v>0</v>
      </c>
      <c r="K969" s="45">
        <v>500</v>
      </c>
    </row>
    <row r="970" spans="1:11" s="60" customFormat="1" ht="12.75">
      <c r="A970" s="14"/>
      <c r="B970" s="105">
        <f>B974+B978+B993+B1007+B1011+B1015+B1024+B1029+B1033+B1037</f>
        <v>390000</v>
      </c>
      <c r="C970" s="57" t="s">
        <v>460</v>
      </c>
      <c r="D970" s="14"/>
      <c r="E970" s="14"/>
      <c r="F970" s="21"/>
      <c r="G970" s="21"/>
      <c r="H970" s="58">
        <f t="shared" si="47"/>
        <v>-390000</v>
      </c>
      <c r="I970" s="59">
        <f t="shared" si="46"/>
        <v>780</v>
      </c>
      <c r="K970" s="45">
        <v>500</v>
      </c>
    </row>
    <row r="971" spans="2:11" ht="12.75">
      <c r="B971" s="104"/>
      <c r="C971" s="15"/>
      <c r="D971" s="15"/>
      <c r="E971" s="15"/>
      <c r="F971" s="33"/>
      <c r="G971" s="33"/>
      <c r="H971" s="6">
        <v>0</v>
      </c>
      <c r="I971" s="25">
        <f t="shared" si="46"/>
        <v>0</v>
      </c>
      <c r="K971" s="45">
        <v>500</v>
      </c>
    </row>
    <row r="972" spans="2:11" ht="12.75">
      <c r="B972" s="104"/>
      <c r="C972" s="15"/>
      <c r="D972" s="15"/>
      <c r="E972" s="15"/>
      <c r="F972" s="33"/>
      <c r="G972" s="33"/>
      <c r="H972" s="6">
        <f t="shared" si="47"/>
        <v>0</v>
      </c>
      <c r="I972" s="25">
        <f t="shared" si="46"/>
        <v>0</v>
      </c>
      <c r="K972" s="45">
        <v>500</v>
      </c>
    </row>
    <row r="973" spans="2:11" ht="12.75">
      <c r="B973" s="261">
        <v>5000</v>
      </c>
      <c r="C973" s="1" t="s">
        <v>461</v>
      </c>
      <c r="D973" s="1" t="s">
        <v>399</v>
      </c>
      <c r="E973" s="84" t="s">
        <v>462</v>
      </c>
      <c r="F973" s="85" t="s">
        <v>451</v>
      </c>
      <c r="G973" s="86" t="s">
        <v>281</v>
      </c>
      <c r="H973" s="6">
        <f t="shared" si="47"/>
        <v>-5000</v>
      </c>
      <c r="I973" s="25">
        <f t="shared" si="46"/>
        <v>10</v>
      </c>
      <c r="K973" s="45">
        <v>500</v>
      </c>
    </row>
    <row r="974" spans="1:11" s="60" customFormat="1" ht="12.75">
      <c r="A974" s="14"/>
      <c r="B974" s="105">
        <v>5000</v>
      </c>
      <c r="C974" s="14" t="s">
        <v>460</v>
      </c>
      <c r="D974" s="14"/>
      <c r="E974" s="87" t="s">
        <v>462</v>
      </c>
      <c r="F974" s="21"/>
      <c r="G974" s="21"/>
      <c r="H974" s="58">
        <v>0</v>
      </c>
      <c r="I974" s="59">
        <f t="shared" si="46"/>
        <v>10</v>
      </c>
      <c r="K974" s="45">
        <v>500</v>
      </c>
    </row>
    <row r="975" spans="2:11" ht="12.75">
      <c r="B975" s="104"/>
      <c r="C975" s="15"/>
      <c r="D975" s="15"/>
      <c r="E975" s="15"/>
      <c r="F975" s="33"/>
      <c r="G975" s="33"/>
      <c r="H975" s="6">
        <v>0</v>
      </c>
      <c r="I975" s="25">
        <f t="shared" si="46"/>
        <v>0</v>
      </c>
      <c r="K975" s="45">
        <v>500</v>
      </c>
    </row>
    <row r="976" spans="2:11" ht="12.75">
      <c r="B976" s="104"/>
      <c r="C976" s="15"/>
      <c r="D976" s="15"/>
      <c r="E976" s="15"/>
      <c r="F976" s="33"/>
      <c r="G976" s="33"/>
      <c r="H976" s="6">
        <f t="shared" si="47"/>
        <v>0</v>
      </c>
      <c r="I976" s="25">
        <f t="shared" si="46"/>
        <v>0</v>
      </c>
      <c r="K976" s="45">
        <v>500</v>
      </c>
    </row>
    <row r="977" spans="2:11" ht="12.75">
      <c r="B977" s="261">
        <v>5000</v>
      </c>
      <c r="C977" s="1" t="s">
        <v>461</v>
      </c>
      <c r="D977" s="1" t="s">
        <v>399</v>
      </c>
      <c r="E977" s="84" t="s">
        <v>463</v>
      </c>
      <c r="F977" s="85" t="s">
        <v>451</v>
      </c>
      <c r="G977" s="86" t="s">
        <v>17</v>
      </c>
      <c r="H977" s="6">
        <f t="shared" si="47"/>
        <v>-5000</v>
      </c>
      <c r="I977" s="25">
        <f t="shared" si="46"/>
        <v>10</v>
      </c>
      <c r="K977" s="45">
        <v>500</v>
      </c>
    </row>
    <row r="978" spans="1:11" s="60" customFormat="1" ht="12.75">
      <c r="A978" s="14"/>
      <c r="B978" s="105">
        <f>SUM(B977)</f>
        <v>5000</v>
      </c>
      <c r="C978" s="14" t="s">
        <v>460</v>
      </c>
      <c r="D978" s="14"/>
      <c r="E978" s="87" t="s">
        <v>463</v>
      </c>
      <c r="F978" s="21"/>
      <c r="G978" s="21"/>
      <c r="H978" s="58">
        <v>0</v>
      </c>
      <c r="I978" s="59">
        <f t="shared" si="46"/>
        <v>10</v>
      </c>
      <c r="K978" s="45">
        <v>500</v>
      </c>
    </row>
    <row r="979" spans="2:11" ht="12.75">
      <c r="B979" s="104"/>
      <c r="C979" s="15"/>
      <c r="D979" s="15"/>
      <c r="E979" s="15"/>
      <c r="F979" s="33"/>
      <c r="G979" s="33"/>
      <c r="H979" s="6">
        <f aca="true" t="shared" si="48" ref="H979:H1009">H978-B979</f>
        <v>0</v>
      </c>
      <c r="I979" s="25">
        <f t="shared" si="46"/>
        <v>0</v>
      </c>
      <c r="K979" s="45">
        <v>500</v>
      </c>
    </row>
    <row r="980" spans="2:11" ht="12.75">
      <c r="B980" s="104"/>
      <c r="C980" s="15"/>
      <c r="D980" s="15"/>
      <c r="E980" s="15"/>
      <c r="F980" s="33"/>
      <c r="G980" s="33"/>
      <c r="H980" s="6">
        <f t="shared" si="48"/>
        <v>0</v>
      </c>
      <c r="I980" s="25">
        <f t="shared" si="46"/>
        <v>0</v>
      </c>
      <c r="K980" s="45">
        <v>500</v>
      </c>
    </row>
    <row r="981" spans="2:11" ht="12.75">
      <c r="B981" s="261">
        <v>5000</v>
      </c>
      <c r="C981" s="1" t="s">
        <v>464</v>
      </c>
      <c r="D981" s="1" t="s">
        <v>399</v>
      </c>
      <c r="E981" s="84" t="s">
        <v>465</v>
      </c>
      <c r="F981" s="85" t="s">
        <v>451</v>
      </c>
      <c r="G981" s="86" t="s">
        <v>136</v>
      </c>
      <c r="H981" s="6">
        <f t="shared" si="48"/>
        <v>-5000</v>
      </c>
      <c r="I981" s="25">
        <f t="shared" si="46"/>
        <v>10</v>
      </c>
      <c r="K981" s="45">
        <v>500</v>
      </c>
    </row>
    <row r="982" spans="2:11" ht="12.75">
      <c r="B982" s="261">
        <v>5000</v>
      </c>
      <c r="C982" s="1" t="s">
        <v>461</v>
      </c>
      <c r="D982" s="1" t="s">
        <v>399</v>
      </c>
      <c r="E982" s="84" t="s">
        <v>465</v>
      </c>
      <c r="F982" s="85" t="s">
        <v>451</v>
      </c>
      <c r="G982" s="86" t="s">
        <v>136</v>
      </c>
      <c r="H982" s="6">
        <f t="shared" si="48"/>
        <v>-10000</v>
      </c>
      <c r="I982" s="25">
        <f t="shared" si="46"/>
        <v>10</v>
      </c>
      <c r="K982" s="45">
        <v>500</v>
      </c>
    </row>
    <row r="983" spans="2:11" ht="12.75">
      <c r="B983" s="261">
        <v>5000</v>
      </c>
      <c r="C983" s="1" t="s">
        <v>464</v>
      </c>
      <c r="D983" s="1" t="s">
        <v>399</v>
      </c>
      <c r="E983" s="84" t="s">
        <v>465</v>
      </c>
      <c r="F983" s="85" t="s">
        <v>451</v>
      </c>
      <c r="G983" s="86" t="s">
        <v>136</v>
      </c>
      <c r="H983" s="6">
        <f t="shared" si="48"/>
        <v>-15000</v>
      </c>
      <c r="I983" s="25">
        <f aca="true" t="shared" si="49" ref="I983:I1046">+B983/K983</f>
        <v>10</v>
      </c>
      <c r="K983" s="45">
        <v>500</v>
      </c>
    </row>
    <row r="984" spans="2:11" ht="12.75">
      <c r="B984" s="261">
        <v>5000</v>
      </c>
      <c r="C984" s="1" t="s">
        <v>464</v>
      </c>
      <c r="D984" s="1" t="s">
        <v>399</v>
      </c>
      <c r="E984" s="84" t="s">
        <v>465</v>
      </c>
      <c r="F984" s="85" t="s">
        <v>451</v>
      </c>
      <c r="G984" s="86" t="s">
        <v>136</v>
      </c>
      <c r="H984" s="6">
        <f t="shared" si="48"/>
        <v>-20000</v>
      </c>
      <c r="I984" s="25">
        <f t="shared" si="49"/>
        <v>10</v>
      </c>
      <c r="K984" s="45">
        <v>500</v>
      </c>
    </row>
    <row r="985" spans="2:11" ht="12.75">
      <c r="B985" s="261">
        <v>5000</v>
      </c>
      <c r="C985" s="1" t="s">
        <v>464</v>
      </c>
      <c r="D985" s="1" t="s">
        <v>399</v>
      </c>
      <c r="E985" s="84" t="s">
        <v>465</v>
      </c>
      <c r="F985" s="85" t="s">
        <v>451</v>
      </c>
      <c r="G985" s="86" t="s">
        <v>136</v>
      </c>
      <c r="H985" s="6">
        <f t="shared" si="48"/>
        <v>-25000</v>
      </c>
      <c r="I985" s="25">
        <f t="shared" si="49"/>
        <v>10</v>
      </c>
      <c r="K985" s="45">
        <v>500</v>
      </c>
    </row>
    <row r="986" spans="2:11" ht="12.75">
      <c r="B986" s="261">
        <v>5000</v>
      </c>
      <c r="C986" s="1" t="s">
        <v>461</v>
      </c>
      <c r="D986" s="1" t="s">
        <v>399</v>
      </c>
      <c r="E986" s="84" t="s">
        <v>465</v>
      </c>
      <c r="F986" s="85" t="s">
        <v>451</v>
      </c>
      <c r="G986" s="86" t="s">
        <v>136</v>
      </c>
      <c r="H986" s="6">
        <f t="shared" si="48"/>
        <v>-30000</v>
      </c>
      <c r="I986" s="25">
        <f t="shared" si="49"/>
        <v>10</v>
      </c>
      <c r="K986" s="45">
        <v>500</v>
      </c>
    </row>
    <row r="987" spans="2:11" ht="12.75">
      <c r="B987" s="261">
        <v>25000</v>
      </c>
      <c r="C987" s="1" t="s">
        <v>466</v>
      </c>
      <c r="D987" s="1" t="s">
        <v>399</v>
      </c>
      <c r="E987" s="84" t="s">
        <v>465</v>
      </c>
      <c r="F987" s="85" t="s">
        <v>451</v>
      </c>
      <c r="G987" s="86" t="s">
        <v>136</v>
      </c>
      <c r="H987" s="6">
        <f t="shared" si="48"/>
        <v>-55000</v>
      </c>
      <c r="I987" s="25">
        <f t="shared" si="49"/>
        <v>50</v>
      </c>
      <c r="K987" s="45">
        <v>500</v>
      </c>
    </row>
    <row r="988" spans="2:11" ht="12.75">
      <c r="B988" s="261">
        <v>5000</v>
      </c>
      <c r="C988" s="1" t="s">
        <v>461</v>
      </c>
      <c r="D988" s="1" t="s">
        <v>399</v>
      </c>
      <c r="E988" s="84" t="s">
        <v>465</v>
      </c>
      <c r="F988" s="85" t="s">
        <v>451</v>
      </c>
      <c r="G988" s="86" t="s">
        <v>138</v>
      </c>
      <c r="H988" s="6">
        <f t="shared" si="48"/>
        <v>-60000</v>
      </c>
      <c r="I988" s="25">
        <f t="shared" si="49"/>
        <v>10</v>
      </c>
      <c r="K988" s="45">
        <v>500</v>
      </c>
    </row>
    <row r="989" spans="2:11" ht="12.75">
      <c r="B989" s="261">
        <v>10000</v>
      </c>
      <c r="C989" s="1" t="s">
        <v>467</v>
      </c>
      <c r="D989" s="1" t="s">
        <v>399</v>
      </c>
      <c r="E989" s="84" t="s">
        <v>465</v>
      </c>
      <c r="F989" s="85" t="s">
        <v>451</v>
      </c>
      <c r="G989" s="86" t="s">
        <v>138</v>
      </c>
      <c r="H989" s="6">
        <f t="shared" si="48"/>
        <v>-70000</v>
      </c>
      <c r="I989" s="25">
        <f t="shared" si="49"/>
        <v>20</v>
      </c>
      <c r="K989" s="45">
        <v>500</v>
      </c>
    </row>
    <row r="990" spans="2:11" ht="12.75">
      <c r="B990" s="261">
        <v>10000</v>
      </c>
      <c r="C990" s="1" t="s">
        <v>468</v>
      </c>
      <c r="D990" s="1" t="s">
        <v>399</v>
      </c>
      <c r="E990" s="84" t="s">
        <v>465</v>
      </c>
      <c r="F990" s="85" t="s">
        <v>451</v>
      </c>
      <c r="G990" s="86" t="s">
        <v>140</v>
      </c>
      <c r="H990" s="6">
        <f t="shared" si="48"/>
        <v>-80000</v>
      </c>
      <c r="I990" s="25">
        <f t="shared" si="49"/>
        <v>20</v>
      </c>
      <c r="K990" s="45">
        <v>500</v>
      </c>
    </row>
    <row r="991" spans="2:11" ht="12.75">
      <c r="B991" s="261">
        <v>40000</v>
      </c>
      <c r="C991" s="1" t="s">
        <v>469</v>
      </c>
      <c r="D991" s="1" t="s">
        <v>399</v>
      </c>
      <c r="E991" s="84" t="s">
        <v>465</v>
      </c>
      <c r="F991" s="85" t="s">
        <v>451</v>
      </c>
      <c r="G991" s="86" t="s">
        <v>142</v>
      </c>
      <c r="H991" s="6">
        <f t="shared" si="48"/>
        <v>-120000</v>
      </c>
      <c r="I991" s="25">
        <f t="shared" si="49"/>
        <v>80</v>
      </c>
      <c r="K991" s="45">
        <v>500</v>
      </c>
    </row>
    <row r="992" spans="2:11" ht="12.75">
      <c r="B992" s="261">
        <v>40000</v>
      </c>
      <c r="C992" s="1" t="s">
        <v>469</v>
      </c>
      <c r="D992" s="1" t="s">
        <v>399</v>
      </c>
      <c r="E992" s="1" t="s">
        <v>465</v>
      </c>
      <c r="F992" s="85" t="s">
        <v>451</v>
      </c>
      <c r="G992" s="30" t="s">
        <v>228</v>
      </c>
      <c r="H992" s="6">
        <f t="shared" si="48"/>
        <v>-160000</v>
      </c>
      <c r="I992" s="25">
        <f t="shared" si="49"/>
        <v>80</v>
      </c>
      <c r="K992" s="45">
        <v>500</v>
      </c>
    </row>
    <row r="993" spans="1:11" s="60" customFormat="1" ht="12.75">
      <c r="A993" s="14"/>
      <c r="B993" s="105">
        <f>SUM(B981:B992)</f>
        <v>160000</v>
      </c>
      <c r="C993" s="14" t="s">
        <v>460</v>
      </c>
      <c r="D993" s="14"/>
      <c r="E993" s="14" t="s">
        <v>465</v>
      </c>
      <c r="F993" s="21"/>
      <c r="G993" s="21"/>
      <c r="H993" s="58">
        <v>0</v>
      </c>
      <c r="I993" s="59">
        <f t="shared" si="49"/>
        <v>320</v>
      </c>
      <c r="K993" s="45">
        <v>500</v>
      </c>
    </row>
    <row r="994" spans="2:11" ht="12.75">
      <c r="B994" s="104"/>
      <c r="C994" s="15"/>
      <c r="D994" s="15"/>
      <c r="E994" s="15"/>
      <c r="F994" s="33"/>
      <c r="G994" s="33"/>
      <c r="H994" s="6">
        <f t="shared" si="48"/>
        <v>0</v>
      </c>
      <c r="I994" s="25">
        <f t="shared" si="49"/>
        <v>0</v>
      </c>
      <c r="K994" s="45">
        <v>500</v>
      </c>
    </row>
    <row r="995" spans="2:11" ht="12.75">
      <c r="B995" s="104"/>
      <c r="C995" s="15"/>
      <c r="D995" s="15"/>
      <c r="E995" s="15"/>
      <c r="F995" s="33"/>
      <c r="G995" s="33"/>
      <c r="H995" s="6">
        <f t="shared" si="48"/>
        <v>0</v>
      </c>
      <c r="I995" s="25">
        <f t="shared" si="49"/>
        <v>0</v>
      </c>
      <c r="K995" s="45">
        <v>500</v>
      </c>
    </row>
    <row r="996" spans="2:11" ht="12.75">
      <c r="B996" s="194"/>
      <c r="C996" s="18"/>
      <c r="D996" s="18"/>
      <c r="E996" s="18"/>
      <c r="F996" s="18"/>
      <c r="G996" s="18"/>
      <c r="H996" s="6">
        <f t="shared" si="48"/>
        <v>0</v>
      </c>
      <c r="I996" s="25">
        <f t="shared" si="49"/>
        <v>0</v>
      </c>
      <c r="K996" s="45">
        <v>500</v>
      </c>
    </row>
    <row r="997" spans="2:11" ht="12.75">
      <c r="B997" s="261">
        <v>5000</v>
      </c>
      <c r="C997" s="1" t="s">
        <v>464</v>
      </c>
      <c r="D997" s="1" t="s">
        <v>399</v>
      </c>
      <c r="E997" s="84" t="s">
        <v>470</v>
      </c>
      <c r="F997" s="85" t="s">
        <v>451</v>
      </c>
      <c r="G997" s="86" t="s">
        <v>58</v>
      </c>
      <c r="H997" s="6">
        <f t="shared" si="48"/>
        <v>-5000</v>
      </c>
      <c r="I997" s="25">
        <f t="shared" si="49"/>
        <v>10</v>
      </c>
      <c r="K997" s="45">
        <v>500</v>
      </c>
    </row>
    <row r="998" spans="2:11" ht="12.75">
      <c r="B998" s="261">
        <v>5000</v>
      </c>
      <c r="C998" s="1" t="s">
        <v>464</v>
      </c>
      <c r="D998" s="1" t="s">
        <v>399</v>
      </c>
      <c r="E998" s="84" t="s">
        <v>470</v>
      </c>
      <c r="F998" s="85" t="s">
        <v>451</v>
      </c>
      <c r="G998" s="86" t="s">
        <v>58</v>
      </c>
      <c r="H998" s="6">
        <f t="shared" si="48"/>
        <v>-10000</v>
      </c>
      <c r="I998" s="25">
        <f t="shared" si="49"/>
        <v>10</v>
      </c>
      <c r="K998" s="45">
        <v>500</v>
      </c>
    </row>
    <row r="999" spans="2:11" ht="12.75">
      <c r="B999" s="261">
        <v>5000</v>
      </c>
      <c r="C999" s="1" t="s">
        <v>461</v>
      </c>
      <c r="D999" s="1" t="s">
        <v>399</v>
      </c>
      <c r="E999" s="84" t="s">
        <v>470</v>
      </c>
      <c r="F999" s="85" t="s">
        <v>451</v>
      </c>
      <c r="G999" s="86" t="s">
        <v>61</v>
      </c>
      <c r="H999" s="6">
        <f t="shared" si="48"/>
        <v>-15000</v>
      </c>
      <c r="I999" s="25">
        <f t="shared" si="49"/>
        <v>10</v>
      </c>
      <c r="K999" s="45">
        <v>500</v>
      </c>
    </row>
    <row r="1000" spans="2:11" ht="12.75">
      <c r="B1000" s="261">
        <v>5000</v>
      </c>
      <c r="C1000" s="1" t="s">
        <v>464</v>
      </c>
      <c r="D1000" s="1" t="s">
        <v>399</v>
      </c>
      <c r="E1000" s="84" t="s">
        <v>470</v>
      </c>
      <c r="F1000" s="85" t="s">
        <v>451</v>
      </c>
      <c r="G1000" s="86" t="s">
        <v>61</v>
      </c>
      <c r="H1000" s="6">
        <f t="shared" si="48"/>
        <v>-20000</v>
      </c>
      <c r="I1000" s="25">
        <f t="shared" si="49"/>
        <v>10</v>
      </c>
      <c r="K1000" s="45">
        <v>500</v>
      </c>
    </row>
    <row r="1001" spans="2:11" ht="12.75">
      <c r="B1001" s="261">
        <v>5000</v>
      </c>
      <c r="C1001" s="1" t="s">
        <v>461</v>
      </c>
      <c r="D1001" s="1" t="s">
        <v>399</v>
      </c>
      <c r="E1001" s="84" t="s">
        <v>470</v>
      </c>
      <c r="F1001" s="85" t="s">
        <v>451</v>
      </c>
      <c r="G1001" s="86" t="s">
        <v>134</v>
      </c>
      <c r="H1001" s="6">
        <f t="shared" si="48"/>
        <v>-25000</v>
      </c>
      <c r="I1001" s="25">
        <f t="shared" si="49"/>
        <v>10</v>
      </c>
      <c r="K1001" s="45">
        <v>500</v>
      </c>
    </row>
    <row r="1002" spans="2:11" ht="12.75">
      <c r="B1002" s="261">
        <v>5000</v>
      </c>
      <c r="C1002" s="1" t="s">
        <v>461</v>
      </c>
      <c r="D1002" s="1" t="s">
        <v>399</v>
      </c>
      <c r="E1002" s="84" t="s">
        <v>470</v>
      </c>
      <c r="F1002" s="85" t="s">
        <v>451</v>
      </c>
      <c r="G1002" s="86" t="s">
        <v>138</v>
      </c>
      <c r="H1002" s="6">
        <f t="shared" si="48"/>
        <v>-30000</v>
      </c>
      <c r="I1002" s="25">
        <f t="shared" si="49"/>
        <v>10</v>
      </c>
      <c r="K1002" s="45">
        <v>500</v>
      </c>
    </row>
    <row r="1003" spans="2:11" ht="12.75">
      <c r="B1003" s="261">
        <v>10000</v>
      </c>
      <c r="C1003" s="1" t="s">
        <v>467</v>
      </c>
      <c r="D1003" s="1" t="s">
        <v>399</v>
      </c>
      <c r="E1003" s="84" t="s">
        <v>470</v>
      </c>
      <c r="F1003" s="85" t="s">
        <v>451</v>
      </c>
      <c r="G1003" s="86" t="s">
        <v>138</v>
      </c>
      <c r="H1003" s="6">
        <f t="shared" si="48"/>
        <v>-40000</v>
      </c>
      <c r="I1003" s="25">
        <f t="shared" si="49"/>
        <v>20</v>
      </c>
      <c r="K1003" s="45">
        <v>500</v>
      </c>
    </row>
    <row r="1004" spans="2:11" ht="12.75">
      <c r="B1004" s="261">
        <v>5000</v>
      </c>
      <c r="C1004" s="1" t="s">
        <v>464</v>
      </c>
      <c r="D1004" s="1" t="s">
        <v>399</v>
      </c>
      <c r="E1004" s="1" t="s">
        <v>470</v>
      </c>
      <c r="F1004" s="85" t="s">
        <v>451</v>
      </c>
      <c r="G1004" s="30" t="s">
        <v>215</v>
      </c>
      <c r="H1004" s="6">
        <f t="shared" si="48"/>
        <v>-45000</v>
      </c>
      <c r="I1004" s="25">
        <f t="shared" si="49"/>
        <v>10</v>
      </c>
      <c r="K1004" s="45">
        <v>500</v>
      </c>
    </row>
    <row r="1005" spans="2:11" ht="12.75">
      <c r="B1005" s="261">
        <v>5000</v>
      </c>
      <c r="C1005" s="1" t="s">
        <v>464</v>
      </c>
      <c r="D1005" s="1" t="s">
        <v>399</v>
      </c>
      <c r="E1005" s="1" t="s">
        <v>470</v>
      </c>
      <c r="F1005" s="85" t="s">
        <v>451</v>
      </c>
      <c r="G1005" s="30" t="s">
        <v>227</v>
      </c>
      <c r="H1005" s="6">
        <f t="shared" si="48"/>
        <v>-50000</v>
      </c>
      <c r="I1005" s="25">
        <f t="shared" si="49"/>
        <v>10</v>
      </c>
      <c r="K1005" s="45">
        <v>500</v>
      </c>
    </row>
    <row r="1006" spans="2:11" ht="12.75">
      <c r="B1006" s="261">
        <v>60000</v>
      </c>
      <c r="C1006" s="1" t="s">
        <v>471</v>
      </c>
      <c r="D1006" s="1" t="s">
        <v>399</v>
      </c>
      <c r="E1006" s="1" t="s">
        <v>470</v>
      </c>
      <c r="F1006" s="85" t="s">
        <v>451</v>
      </c>
      <c r="G1006" s="30" t="s">
        <v>237</v>
      </c>
      <c r="H1006" s="6">
        <f t="shared" si="48"/>
        <v>-110000</v>
      </c>
      <c r="I1006" s="25">
        <f t="shared" si="49"/>
        <v>120</v>
      </c>
      <c r="K1006" s="45">
        <v>500</v>
      </c>
    </row>
    <row r="1007" spans="1:11" s="60" customFormat="1" ht="12.75">
      <c r="A1007" s="14"/>
      <c r="B1007" s="105">
        <f>SUM(B996:B1006)</f>
        <v>110000</v>
      </c>
      <c r="C1007" s="14" t="s">
        <v>460</v>
      </c>
      <c r="D1007" s="14"/>
      <c r="E1007" s="14" t="s">
        <v>470</v>
      </c>
      <c r="F1007" s="21"/>
      <c r="G1007" s="21"/>
      <c r="H1007" s="58">
        <v>0</v>
      </c>
      <c r="I1007" s="59">
        <f t="shared" si="49"/>
        <v>220</v>
      </c>
      <c r="K1007" s="45">
        <v>500</v>
      </c>
    </row>
    <row r="1008" spans="2:11" ht="12.75">
      <c r="B1008" s="104"/>
      <c r="C1008" s="15"/>
      <c r="D1008" s="15"/>
      <c r="E1008" s="15"/>
      <c r="F1008" s="33"/>
      <c r="G1008" s="33"/>
      <c r="H1008" s="6">
        <f t="shared" si="48"/>
        <v>0</v>
      </c>
      <c r="I1008" s="25">
        <f t="shared" si="49"/>
        <v>0</v>
      </c>
      <c r="K1008" s="45">
        <v>500</v>
      </c>
    </row>
    <row r="1009" spans="2:11" ht="12.75">
      <c r="B1009" s="104"/>
      <c r="C1009" s="15"/>
      <c r="D1009" s="15"/>
      <c r="E1009" s="15"/>
      <c r="F1009" s="33"/>
      <c r="G1009" s="33"/>
      <c r="H1009" s="6">
        <f t="shared" si="48"/>
        <v>0</v>
      </c>
      <c r="I1009" s="25">
        <f t="shared" si="49"/>
        <v>0</v>
      </c>
      <c r="K1009" s="45">
        <v>500</v>
      </c>
    </row>
    <row r="1010" spans="2:11" ht="12.75">
      <c r="B1010" s="261">
        <v>10000</v>
      </c>
      <c r="C1010" s="1" t="s">
        <v>472</v>
      </c>
      <c r="D1010" s="1" t="s">
        <v>399</v>
      </c>
      <c r="E1010" s="84" t="s">
        <v>473</v>
      </c>
      <c r="F1010" s="85" t="s">
        <v>451</v>
      </c>
      <c r="G1010" s="33" t="s">
        <v>140</v>
      </c>
      <c r="H1010" s="6">
        <f>H1009-B1010</f>
        <v>-10000</v>
      </c>
      <c r="I1010" s="25">
        <f t="shared" si="49"/>
        <v>20</v>
      </c>
      <c r="K1010" s="45">
        <v>500</v>
      </c>
    </row>
    <row r="1011" spans="1:11" s="60" customFormat="1" ht="12.75">
      <c r="A1011" s="14"/>
      <c r="B1011" s="105">
        <f>SUM(B1010)</f>
        <v>10000</v>
      </c>
      <c r="C1011" s="14" t="s">
        <v>460</v>
      </c>
      <c r="D1011" s="14"/>
      <c r="E1011" s="87" t="s">
        <v>473</v>
      </c>
      <c r="F1011" s="21"/>
      <c r="G1011" s="21"/>
      <c r="H1011" s="58">
        <v>0</v>
      </c>
      <c r="I1011" s="59">
        <f t="shared" si="49"/>
        <v>20</v>
      </c>
      <c r="K1011" s="45">
        <v>500</v>
      </c>
    </row>
    <row r="1012" spans="2:11" ht="12.75">
      <c r="B1012" s="104"/>
      <c r="C1012" s="88"/>
      <c r="D1012" s="15"/>
      <c r="E1012" s="15"/>
      <c r="F1012" s="33"/>
      <c r="G1012" s="33"/>
      <c r="H1012" s="6">
        <f aca="true" t="shared" si="50" ref="H1012:H1056">H1011-B1012</f>
        <v>0</v>
      </c>
      <c r="I1012" s="25">
        <f t="shared" si="49"/>
        <v>0</v>
      </c>
      <c r="K1012" s="45">
        <v>500</v>
      </c>
    </row>
    <row r="1013" spans="2:11" ht="12.75">
      <c r="B1013" s="104"/>
      <c r="C1013" s="15"/>
      <c r="D1013" s="15"/>
      <c r="E1013" s="15"/>
      <c r="F1013" s="33"/>
      <c r="G1013" s="33"/>
      <c r="H1013" s="6">
        <f t="shared" si="50"/>
        <v>0</v>
      </c>
      <c r="I1013" s="25">
        <f t="shared" si="49"/>
        <v>0</v>
      </c>
      <c r="K1013" s="45">
        <v>500</v>
      </c>
    </row>
    <row r="1014" spans="2:11" ht="12.75">
      <c r="B1014" s="261">
        <v>40000</v>
      </c>
      <c r="C1014" s="1" t="s">
        <v>474</v>
      </c>
      <c r="D1014" s="1" t="s">
        <v>399</v>
      </c>
      <c r="E1014" s="1" t="s">
        <v>475</v>
      </c>
      <c r="F1014" s="85" t="s">
        <v>451</v>
      </c>
      <c r="G1014" s="33" t="s">
        <v>227</v>
      </c>
      <c r="H1014" s="6">
        <f t="shared" si="50"/>
        <v>-40000</v>
      </c>
      <c r="I1014" s="25">
        <f t="shared" si="49"/>
        <v>80</v>
      </c>
      <c r="K1014" s="45">
        <v>500</v>
      </c>
    </row>
    <row r="1015" spans="1:11" s="60" customFormat="1" ht="12.75">
      <c r="A1015" s="14"/>
      <c r="B1015" s="105">
        <f>SUM(B1014)</f>
        <v>40000</v>
      </c>
      <c r="C1015" s="14" t="s">
        <v>460</v>
      </c>
      <c r="D1015" s="14"/>
      <c r="E1015" s="14" t="s">
        <v>475</v>
      </c>
      <c r="F1015" s="21"/>
      <c r="G1015" s="21"/>
      <c r="H1015" s="58">
        <v>0</v>
      </c>
      <c r="I1015" s="59">
        <f t="shared" si="49"/>
        <v>80</v>
      </c>
      <c r="K1015" s="45">
        <v>500</v>
      </c>
    </row>
    <row r="1016" spans="2:11" ht="12.75">
      <c r="B1016" s="104"/>
      <c r="C1016" s="15"/>
      <c r="D1016" s="15"/>
      <c r="E1016" s="15"/>
      <c r="F1016" s="33"/>
      <c r="G1016" s="33"/>
      <c r="H1016" s="6">
        <f t="shared" si="50"/>
        <v>0</v>
      </c>
      <c r="I1016" s="25">
        <f t="shared" si="49"/>
        <v>0</v>
      </c>
      <c r="K1016" s="45">
        <v>500</v>
      </c>
    </row>
    <row r="1017" spans="2:11" ht="12.75">
      <c r="B1017" s="104"/>
      <c r="C1017" s="15"/>
      <c r="D1017" s="15"/>
      <c r="E1017" s="15"/>
      <c r="F1017" s="33"/>
      <c r="G1017" s="33"/>
      <c r="H1017" s="6">
        <f t="shared" si="50"/>
        <v>0</v>
      </c>
      <c r="I1017" s="25">
        <f t="shared" si="49"/>
        <v>0</v>
      </c>
      <c r="K1017" s="45">
        <v>500</v>
      </c>
    </row>
    <row r="1018" spans="2:11" ht="12.75">
      <c r="B1018" s="261">
        <v>5000</v>
      </c>
      <c r="C1018" s="1" t="s">
        <v>464</v>
      </c>
      <c r="D1018" s="1" t="s">
        <v>399</v>
      </c>
      <c r="E1018" s="1" t="s">
        <v>476</v>
      </c>
      <c r="F1018" s="85" t="s">
        <v>451</v>
      </c>
      <c r="G1018" s="30" t="s">
        <v>155</v>
      </c>
      <c r="H1018" s="6">
        <f t="shared" si="50"/>
        <v>-5000</v>
      </c>
      <c r="I1018" s="25">
        <f t="shared" si="49"/>
        <v>10</v>
      </c>
      <c r="K1018" s="45">
        <v>500</v>
      </c>
    </row>
    <row r="1019" spans="2:11" ht="12.75">
      <c r="B1019" s="261">
        <v>5000</v>
      </c>
      <c r="C1019" s="1" t="s">
        <v>464</v>
      </c>
      <c r="D1019" s="1" t="s">
        <v>399</v>
      </c>
      <c r="E1019" s="1" t="s">
        <v>476</v>
      </c>
      <c r="F1019" s="85" t="s">
        <v>451</v>
      </c>
      <c r="G1019" s="30" t="s">
        <v>155</v>
      </c>
      <c r="H1019" s="6">
        <f t="shared" si="50"/>
        <v>-10000</v>
      </c>
      <c r="I1019" s="25">
        <f t="shared" si="49"/>
        <v>10</v>
      </c>
      <c r="K1019" s="45">
        <v>500</v>
      </c>
    </row>
    <row r="1020" spans="2:11" ht="12.75">
      <c r="B1020" s="261">
        <v>5000</v>
      </c>
      <c r="C1020" s="1" t="s">
        <v>461</v>
      </c>
      <c r="D1020" s="1" t="s">
        <v>399</v>
      </c>
      <c r="E1020" s="1" t="s">
        <v>476</v>
      </c>
      <c r="F1020" s="85" t="s">
        <v>451</v>
      </c>
      <c r="G1020" s="30" t="s">
        <v>159</v>
      </c>
      <c r="H1020" s="6">
        <f t="shared" si="50"/>
        <v>-15000</v>
      </c>
      <c r="I1020" s="25">
        <f t="shared" si="49"/>
        <v>10</v>
      </c>
      <c r="K1020" s="45">
        <v>500</v>
      </c>
    </row>
    <row r="1021" spans="2:11" ht="12.75">
      <c r="B1021" s="261">
        <v>5000</v>
      </c>
      <c r="C1021" s="1" t="s">
        <v>464</v>
      </c>
      <c r="D1021" s="1" t="s">
        <v>399</v>
      </c>
      <c r="E1021" s="1" t="s">
        <v>476</v>
      </c>
      <c r="F1021" s="85" t="s">
        <v>451</v>
      </c>
      <c r="G1021" s="30" t="s">
        <v>427</v>
      </c>
      <c r="H1021" s="6">
        <f t="shared" si="50"/>
        <v>-20000</v>
      </c>
      <c r="I1021" s="25">
        <f t="shared" si="49"/>
        <v>10</v>
      </c>
      <c r="K1021" s="45">
        <v>500</v>
      </c>
    </row>
    <row r="1022" spans="2:11" ht="12.75">
      <c r="B1022" s="261">
        <v>5000</v>
      </c>
      <c r="C1022" s="1" t="s">
        <v>464</v>
      </c>
      <c r="D1022" s="1" t="s">
        <v>399</v>
      </c>
      <c r="E1022" s="1" t="s">
        <v>476</v>
      </c>
      <c r="F1022" s="85" t="s">
        <v>451</v>
      </c>
      <c r="G1022" s="30" t="s">
        <v>427</v>
      </c>
      <c r="H1022" s="6">
        <f t="shared" si="50"/>
        <v>-25000</v>
      </c>
      <c r="I1022" s="25">
        <f t="shared" si="49"/>
        <v>10</v>
      </c>
      <c r="K1022" s="45">
        <v>500</v>
      </c>
    </row>
    <row r="1023" spans="2:11" ht="12.75">
      <c r="B1023" s="261">
        <v>5000</v>
      </c>
      <c r="C1023" s="1" t="s">
        <v>461</v>
      </c>
      <c r="D1023" s="1" t="s">
        <v>399</v>
      </c>
      <c r="E1023" s="1" t="s">
        <v>476</v>
      </c>
      <c r="F1023" s="85" t="s">
        <v>451</v>
      </c>
      <c r="G1023" s="30" t="s">
        <v>207</v>
      </c>
      <c r="H1023" s="6">
        <f t="shared" si="50"/>
        <v>-30000</v>
      </c>
      <c r="I1023" s="25">
        <f t="shared" si="49"/>
        <v>10</v>
      </c>
      <c r="K1023" s="45">
        <v>500</v>
      </c>
    </row>
    <row r="1024" spans="1:11" s="60" customFormat="1" ht="12.75">
      <c r="A1024" s="14"/>
      <c r="B1024" s="105">
        <f>SUM(B1018:B1023)</f>
        <v>30000</v>
      </c>
      <c r="C1024" s="14" t="s">
        <v>460</v>
      </c>
      <c r="D1024" s="14"/>
      <c r="E1024" s="14" t="s">
        <v>476</v>
      </c>
      <c r="F1024" s="21"/>
      <c r="G1024" s="21"/>
      <c r="H1024" s="58">
        <v>0</v>
      </c>
      <c r="I1024" s="59">
        <f t="shared" si="49"/>
        <v>60</v>
      </c>
      <c r="K1024" s="45">
        <v>500</v>
      </c>
    </row>
    <row r="1025" spans="2:11" ht="12.75">
      <c r="B1025" s="263"/>
      <c r="C1025" s="15"/>
      <c r="D1025" s="15"/>
      <c r="E1025" s="15"/>
      <c r="F1025" s="33"/>
      <c r="G1025" s="33"/>
      <c r="H1025" s="6">
        <f t="shared" si="50"/>
        <v>0</v>
      </c>
      <c r="I1025" s="25">
        <f t="shared" si="49"/>
        <v>0</v>
      </c>
      <c r="K1025" s="45">
        <v>500</v>
      </c>
    </row>
    <row r="1026" spans="2:11" ht="12.75">
      <c r="B1026" s="263"/>
      <c r="C1026" s="15"/>
      <c r="D1026" s="15"/>
      <c r="E1026" s="15"/>
      <c r="F1026" s="33"/>
      <c r="G1026" s="33"/>
      <c r="H1026" s="6">
        <f t="shared" si="50"/>
        <v>0</v>
      </c>
      <c r="I1026" s="25">
        <f t="shared" si="49"/>
        <v>0</v>
      </c>
      <c r="K1026" s="45">
        <v>500</v>
      </c>
    </row>
    <row r="1027" spans="2:11" ht="12.75">
      <c r="B1027" s="261">
        <v>5000</v>
      </c>
      <c r="C1027" s="1" t="s">
        <v>461</v>
      </c>
      <c r="D1027" s="1" t="s">
        <v>399</v>
      </c>
      <c r="E1027" s="84" t="s">
        <v>477</v>
      </c>
      <c r="F1027" s="85" t="s">
        <v>451</v>
      </c>
      <c r="G1027" s="86" t="s">
        <v>21</v>
      </c>
      <c r="H1027" s="6">
        <f t="shared" si="50"/>
        <v>-5000</v>
      </c>
      <c r="I1027" s="25">
        <f t="shared" si="49"/>
        <v>10</v>
      </c>
      <c r="K1027" s="45">
        <v>500</v>
      </c>
    </row>
    <row r="1028" spans="2:11" ht="12.75">
      <c r="B1028" s="261">
        <v>5000</v>
      </c>
      <c r="C1028" s="1" t="s">
        <v>464</v>
      </c>
      <c r="D1028" s="1" t="s">
        <v>399</v>
      </c>
      <c r="E1028" s="84" t="s">
        <v>477</v>
      </c>
      <c r="F1028" s="85" t="s">
        <v>451</v>
      </c>
      <c r="G1028" s="86" t="s">
        <v>61</v>
      </c>
      <c r="H1028" s="6">
        <f t="shared" si="50"/>
        <v>-10000</v>
      </c>
      <c r="I1028" s="25">
        <f t="shared" si="49"/>
        <v>10</v>
      </c>
      <c r="K1028" s="45">
        <v>500</v>
      </c>
    </row>
    <row r="1029" spans="1:11" s="60" customFormat="1" ht="12.75">
      <c r="A1029" s="14"/>
      <c r="B1029" s="105">
        <f>SUM(B1027:B1028)</f>
        <v>10000</v>
      </c>
      <c r="C1029" s="66" t="s">
        <v>460</v>
      </c>
      <c r="D1029" s="66"/>
      <c r="E1029" s="89" t="s">
        <v>477</v>
      </c>
      <c r="F1029" s="68"/>
      <c r="G1029" s="68"/>
      <c r="H1029" s="58">
        <v>0</v>
      </c>
      <c r="I1029" s="59">
        <f t="shared" si="49"/>
        <v>20</v>
      </c>
      <c r="K1029" s="45">
        <v>500</v>
      </c>
    </row>
    <row r="1030" spans="2:11" ht="12.75">
      <c r="B1030" s="104"/>
      <c r="C1030" s="15"/>
      <c r="D1030" s="15"/>
      <c r="E1030" s="15"/>
      <c r="F1030" s="33"/>
      <c r="G1030" s="33"/>
      <c r="H1030" s="6">
        <f t="shared" si="50"/>
        <v>0</v>
      </c>
      <c r="I1030" s="25">
        <f t="shared" si="49"/>
        <v>0</v>
      </c>
      <c r="K1030" s="45">
        <v>500</v>
      </c>
    </row>
    <row r="1031" spans="2:11" ht="12.75">
      <c r="B1031" s="104"/>
      <c r="C1031" s="15"/>
      <c r="D1031" s="15"/>
      <c r="E1031" s="15"/>
      <c r="F1031" s="33"/>
      <c r="G1031" s="33"/>
      <c r="H1031" s="6">
        <f t="shared" si="50"/>
        <v>0</v>
      </c>
      <c r="I1031" s="25">
        <f t="shared" si="49"/>
        <v>0</v>
      </c>
      <c r="K1031" s="45">
        <v>500</v>
      </c>
    </row>
    <row r="1032" spans="2:11" ht="12.75">
      <c r="B1032" s="261">
        <v>10000</v>
      </c>
      <c r="C1032" s="1" t="s">
        <v>472</v>
      </c>
      <c r="D1032" s="1" t="s">
        <v>399</v>
      </c>
      <c r="E1032" s="83" t="s">
        <v>478</v>
      </c>
      <c r="F1032" s="85" t="s">
        <v>451</v>
      </c>
      <c r="G1032" s="86" t="s">
        <v>277</v>
      </c>
      <c r="H1032" s="6">
        <f t="shared" si="50"/>
        <v>-10000</v>
      </c>
      <c r="I1032" s="25">
        <f t="shared" si="49"/>
        <v>20</v>
      </c>
      <c r="K1032" s="45">
        <v>500</v>
      </c>
    </row>
    <row r="1033" spans="1:11" s="60" customFormat="1" ht="12.75">
      <c r="A1033" s="14"/>
      <c r="B1033" s="105">
        <f>SUM(B1032)</f>
        <v>10000</v>
      </c>
      <c r="C1033" s="66" t="s">
        <v>460</v>
      </c>
      <c r="D1033" s="66"/>
      <c r="E1033" s="90" t="s">
        <v>478</v>
      </c>
      <c r="F1033" s="68"/>
      <c r="G1033" s="68"/>
      <c r="H1033" s="58">
        <v>0</v>
      </c>
      <c r="I1033" s="59">
        <f t="shared" si="49"/>
        <v>20</v>
      </c>
      <c r="K1033" s="45">
        <v>500</v>
      </c>
    </row>
    <row r="1034" spans="2:11" ht="12.75">
      <c r="B1034" s="104"/>
      <c r="C1034" s="15"/>
      <c r="D1034" s="15"/>
      <c r="E1034" s="15"/>
      <c r="F1034" s="33"/>
      <c r="G1034" s="33"/>
      <c r="H1034" s="6">
        <f t="shared" si="50"/>
        <v>0</v>
      </c>
      <c r="I1034" s="25">
        <f t="shared" si="49"/>
        <v>0</v>
      </c>
      <c r="K1034" s="45">
        <v>500</v>
      </c>
    </row>
    <row r="1035" spans="2:11" ht="12.75">
      <c r="B1035" s="104"/>
      <c r="C1035" s="15"/>
      <c r="D1035" s="15"/>
      <c r="E1035" s="15"/>
      <c r="F1035" s="33"/>
      <c r="G1035" s="33"/>
      <c r="H1035" s="6">
        <f t="shared" si="50"/>
        <v>0</v>
      </c>
      <c r="I1035" s="25">
        <f t="shared" si="49"/>
        <v>0</v>
      </c>
      <c r="K1035" s="45">
        <v>500</v>
      </c>
    </row>
    <row r="1036" spans="2:11" ht="12.75">
      <c r="B1036" s="261">
        <v>10000</v>
      </c>
      <c r="C1036" s="1" t="s">
        <v>467</v>
      </c>
      <c r="D1036" s="1" t="s">
        <v>399</v>
      </c>
      <c r="E1036" s="84" t="s">
        <v>479</v>
      </c>
      <c r="F1036" s="85" t="s">
        <v>451</v>
      </c>
      <c r="G1036" s="86" t="s">
        <v>58</v>
      </c>
      <c r="H1036" s="6">
        <f t="shared" si="50"/>
        <v>-10000</v>
      </c>
      <c r="I1036" s="25">
        <f t="shared" si="49"/>
        <v>20</v>
      </c>
      <c r="K1036" s="45">
        <v>500</v>
      </c>
    </row>
    <row r="1037" spans="1:11" s="60" customFormat="1" ht="12.75">
      <c r="A1037" s="14"/>
      <c r="B1037" s="105">
        <f>SUM(B1036)</f>
        <v>10000</v>
      </c>
      <c r="C1037" s="66" t="s">
        <v>460</v>
      </c>
      <c r="D1037" s="66"/>
      <c r="E1037" s="89" t="s">
        <v>479</v>
      </c>
      <c r="F1037" s="68"/>
      <c r="G1037" s="68"/>
      <c r="H1037" s="58">
        <v>0</v>
      </c>
      <c r="I1037" s="59">
        <f t="shared" si="49"/>
        <v>20</v>
      </c>
      <c r="K1037" s="45">
        <v>500</v>
      </c>
    </row>
    <row r="1038" spans="2:11" ht="12.75">
      <c r="B1038" s="104"/>
      <c r="C1038" s="15"/>
      <c r="D1038" s="15"/>
      <c r="E1038" s="15"/>
      <c r="F1038" s="33"/>
      <c r="G1038" s="33"/>
      <c r="H1038" s="6">
        <f t="shared" si="50"/>
        <v>0</v>
      </c>
      <c r="I1038" s="25">
        <f t="shared" si="49"/>
        <v>0</v>
      </c>
      <c r="K1038" s="45">
        <v>500</v>
      </c>
    </row>
    <row r="1039" spans="2:11" ht="12.75">
      <c r="B1039" s="104"/>
      <c r="C1039" s="15"/>
      <c r="D1039" s="15"/>
      <c r="E1039" s="15"/>
      <c r="F1039" s="33"/>
      <c r="G1039" s="33"/>
      <c r="H1039" s="6">
        <f t="shared" si="50"/>
        <v>0</v>
      </c>
      <c r="I1039" s="25">
        <f t="shared" si="49"/>
        <v>0</v>
      </c>
      <c r="K1039" s="45">
        <v>500</v>
      </c>
    </row>
    <row r="1040" spans="1:11" s="60" customFormat="1" ht="12.75">
      <c r="A1040" s="14"/>
      <c r="B1040" s="105">
        <f>B1044+B1048+B1052+B1057+B1069</f>
        <v>845000</v>
      </c>
      <c r="C1040" s="57" t="s">
        <v>480</v>
      </c>
      <c r="D1040" s="14"/>
      <c r="E1040" s="14"/>
      <c r="F1040" s="21"/>
      <c r="G1040" s="21"/>
      <c r="H1040" s="58">
        <f t="shared" si="50"/>
        <v>-845000</v>
      </c>
      <c r="I1040" s="59">
        <f t="shared" si="49"/>
        <v>1690</v>
      </c>
      <c r="K1040" s="45">
        <v>500</v>
      </c>
    </row>
    <row r="1041" spans="2:11" ht="12.75">
      <c r="B1041" s="104"/>
      <c r="C1041" s="15"/>
      <c r="D1041" s="15"/>
      <c r="E1041" s="15"/>
      <c r="F1041" s="33"/>
      <c r="G1041" s="33"/>
      <c r="H1041" s="6">
        <v>0</v>
      </c>
      <c r="I1041" s="25">
        <f t="shared" si="49"/>
        <v>0</v>
      </c>
      <c r="K1041" s="45">
        <v>500</v>
      </c>
    </row>
    <row r="1042" spans="2:11" ht="12.75">
      <c r="B1042" s="104"/>
      <c r="C1042" s="15"/>
      <c r="D1042" s="15"/>
      <c r="E1042" s="15"/>
      <c r="F1042" s="33"/>
      <c r="G1042" s="33"/>
      <c r="H1042" s="6">
        <f t="shared" si="50"/>
        <v>0</v>
      </c>
      <c r="I1042" s="25">
        <f t="shared" si="49"/>
        <v>0</v>
      </c>
      <c r="K1042" s="45">
        <v>500</v>
      </c>
    </row>
    <row r="1043" spans="2:11" ht="12.75">
      <c r="B1043" s="104">
        <v>15000</v>
      </c>
      <c r="C1043" s="15" t="s">
        <v>481</v>
      </c>
      <c r="D1043" s="15" t="s">
        <v>399</v>
      </c>
      <c r="E1043" s="84" t="s">
        <v>465</v>
      </c>
      <c r="F1043" s="30" t="s">
        <v>482</v>
      </c>
      <c r="G1043" s="30" t="s">
        <v>191</v>
      </c>
      <c r="H1043" s="6">
        <f t="shared" si="50"/>
        <v>-15000</v>
      </c>
      <c r="I1043" s="25">
        <f t="shared" si="49"/>
        <v>30</v>
      </c>
      <c r="K1043" s="45">
        <v>500</v>
      </c>
    </row>
    <row r="1044" spans="1:11" s="60" customFormat="1" ht="12.75">
      <c r="A1044" s="14"/>
      <c r="B1044" s="105">
        <f>SUM(B1043)</f>
        <v>15000</v>
      </c>
      <c r="C1044" s="14" t="s">
        <v>480</v>
      </c>
      <c r="D1044" s="14"/>
      <c r="E1044" s="87" t="s">
        <v>465</v>
      </c>
      <c r="F1044" s="21"/>
      <c r="G1044" s="21"/>
      <c r="H1044" s="58">
        <v>0</v>
      </c>
      <c r="I1044" s="59">
        <f t="shared" si="49"/>
        <v>30</v>
      </c>
      <c r="K1044" s="45">
        <v>500</v>
      </c>
    </row>
    <row r="1045" spans="2:11" ht="12.75">
      <c r="B1045" s="104"/>
      <c r="C1045" s="15"/>
      <c r="D1045" s="15"/>
      <c r="E1045" s="15"/>
      <c r="F1045" s="33"/>
      <c r="G1045" s="33"/>
      <c r="H1045" s="6">
        <f t="shared" si="50"/>
        <v>0</v>
      </c>
      <c r="I1045" s="25">
        <f t="shared" si="49"/>
        <v>0</v>
      </c>
      <c r="K1045" s="45">
        <v>500</v>
      </c>
    </row>
    <row r="1046" spans="2:11" ht="12.75">
      <c r="B1046" s="104"/>
      <c r="C1046" s="15"/>
      <c r="D1046" s="15"/>
      <c r="E1046" s="15"/>
      <c r="F1046" s="33"/>
      <c r="G1046" s="33"/>
      <c r="H1046" s="6">
        <f t="shared" si="50"/>
        <v>0</v>
      </c>
      <c r="I1046" s="25">
        <f t="shared" si="49"/>
        <v>0</v>
      </c>
      <c r="K1046" s="45">
        <v>500</v>
      </c>
    </row>
    <row r="1047" spans="2:11" ht="12.75">
      <c r="B1047" s="104">
        <v>15000</v>
      </c>
      <c r="C1047" s="15" t="s">
        <v>481</v>
      </c>
      <c r="D1047" s="15" t="s">
        <v>399</v>
      </c>
      <c r="E1047" s="15" t="s">
        <v>470</v>
      </c>
      <c r="F1047" s="30" t="s">
        <v>483</v>
      </c>
      <c r="G1047" s="33" t="s">
        <v>237</v>
      </c>
      <c r="H1047" s="6">
        <f t="shared" si="50"/>
        <v>-15000</v>
      </c>
      <c r="I1047" s="25">
        <f aca="true" t="shared" si="51" ref="I1047:I1062">+B1047/K1047</f>
        <v>30</v>
      </c>
      <c r="K1047" s="45">
        <v>500</v>
      </c>
    </row>
    <row r="1048" spans="1:11" s="60" customFormat="1" ht="12.75">
      <c r="A1048" s="14"/>
      <c r="B1048" s="105">
        <f>SUM(B1047)</f>
        <v>15000</v>
      </c>
      <c r="C1048" s="14" t="s">
        <v>480</v>
      </c>
      <c r="D1048" s="14"/>
      <c r="E1048" s="14" t="s">
        <v>470</v>
      </c>
      <c r="F1048" s="21"/>
      <c r="G1048" s="21"/>
      <c r="H1048" s="58">
        <v>0</v>
      </c>
      <c r="I1048" s="59">
        <f t="shared" si="51"/>
        <v>30</v>
      </c>
      <c r="K1048" s="45">
        <v>500</v>
      </c>
    </row>
    <row r="1049" spans="2:11" ht="12.75">
      <c r="B1049" s="104"/>
      <c r="C1049" s="15"/>
      <c r="D1049" s="15"/>
      <c r="E1049" s="15"/>
      <c r="F1049" s="33"/>
      <c r="G1049" s="33"/>
      <c r="H1049" s="6">
        <f t="shared" si="50"/>
        <v>0</v>
      </c>
      <c r="I1049" s="25">
        <f t="shared" si="51"/>
        <v>0</v>
      </c>
      <c r="K1049" s="45">
        <v>500</v>
      </c>
    </row>
    <row r="1050" spans="2:11" ht="12.75">
      <c r="B1050" s="104"/>
      <c r="C1050" s="15"/>
      <c r="D1050" s="15"/>
      <c r="E1050" s="15"/>
      <c r="F1050" s="33"/>
      <c r="G1050" s="33"/>
      <c r="H1050" s="6">
        <f t="shared" si="50"/>
        <v>0</v>
      </c>
      <c r="I1050" s="25">
        <f t="shared" si="51"/>
        <v>0</v>
      </c>
      <c r="K1050" s="45">
        <v>500</v>
      </c>
    </row>
    <row r="1051" spans="2:11" ht="12.75">
      <c r="B1051" s="261">
        <v>5000</v>
      </c>
      <c r="C1051" s="1" t="s">
        <v>484</v>
      </c>
      <c r="D1051" s="15" t="s">
        <v>399</v>
      </c>
      <c r="E1051" s="1" t="s">
        <v>485</v>
      </c>
      <c r="F1051" s="30" t="s">
        <v>486</v>
      </c>
      <c r="G1051" s="30" t="s">
        <v>237</v>
      </c>
      <c r="H1051" s="6">
        <f t="shared" si="50"/>
        <v>-5000</v>
      </c>
      <c r="I1051" s="25">
        <f t="shared" si="51"/>
        <v>10</v>
      </c>
      <c r="K1051" s="45">
        <v>500</v>
      </c>
    </row>
    <row r="1052" spans="1:11" s="60" customFormat="1" ht="12.75">
      <c r="A1052" s="14"/>
      <c r="B1052" s="105">
        <f>SUM(B1051)</f>
        <v>5000</v>
      </c>
      <c r="C1052" s="14" t="s">
        <v>480</v>
      </c>
      <c r="D1052" s="14"/>
      <c r="E1052" s="14" t="s">
        <v>485</v>
      </c>
      <c r="F1052" s="21"/>
      <c r="G1052" s="21"/>
      <c r="H1052" s="58">
        <v>0</v>
      </c>
      <c r="I1052" s="59">
        <f t="shared" si="51"/>
        <v>10</v>
      </c>
      <c r="K1052" s="45">
        <v>500</v>
      </c>
    </row>
    <row r="1053" spans="2:11" ht="12.75">
      <c r="B1053" s="261"/>
      <c r="H1053" s="6">
        <f t="shared" si="50"/>
        <v>0</v>
      </c>
      <c r="I1053" s="25">
        <f t="shared" si="51"/>
        <v>0</v>
      </c>
      <c r="K1053" s="45">
        <v>500</v>
      </c>
    </row>
    <row r="1054" spans="2:11" ht="12.75">
      <c r="B1054" s="261"/>
      <c r="H1054" s="6">
        <f t="shared" si="50"/>
        <v>0</v>
      </c>
      <c r="I1054" s="25">
        <f t="shared" si="51"/>
        <v>0</v>
      </c>
      <c r="K1054" s="45">
        <v>500</v>
      </c>
    </row>
    <row r="1055" spans="2:11" ht="12.75">
      <c r="B1055" s="261">
        <v>20000</v>
      </c>
      <c r="C1055" s="1" t="s">
        <v>487</v>
      </c>
      <c r="D1055" s="15" t="s">
        <v>399</v>
      </c>
      <c r="E1055" s="1" t="s">
        <v>69</v>
      </c>
      <c r="F1055" s="30" t="s">
        <v>488</v>
      </c>
      <c r="G1055" s="33" t="s">
        <v>181</v>
      </c>
      <c r="H1055" s="6">
        <f t="shared" si="50"/>
        <v>-20000</v>
      </c>
      <c r="I1055" s="25">
        <f t="shared" si="51"/>
        <v>40</v>
      </c>
      <c r="K1055" s="45">
        <v>500</v>
      </c>
    </row>
    <row r="1056" spans="2:11" ht="12.75">
      <c r="B1056" s="261">
        <v>10000</v>
      </c>
      <c r="C1056" s="1" t="s">
        <v>489</v>
      </c>
      <c r="D1056" s="15" t="s">
        <v>399</v>
      </c>
      <c r="E1056" s="1" t="s">
        <v>69</v>
      </c>
      <c r="F1056" s="30" t="s">
        <v>488</v>
      </c>
      <c r="G1056" s="33" t="s">
        <v>181</v>
      </c>
      <c r="H1056" s="6">
        <f t="shared" si="50"/>
        <v>-30000</v>
      </c>
      <c r="I1056" s="25">
        <f t="shared" si="51"/>
        <v>20</v>
      </c>
      <c r="K1056" s="45">
        <v>500</v>
      </c>
    </row>
    <row r="1057" spans="1:11" s="60" customFormat="1" ht="12.75">
      <c r="A1057" s="14"/>
      <c r="B1057" s="105">
        <f>SUM(B1055:B1056)</f>
        <v>30000</v>
      </c>
      <c r="C1057" s="14" t="s">
        <v>480</v>
      </c>
      <c r="D1057" s="14"/>
      <c r="E1057" s="14" t="s">
        <v>69</v>
      </c>
      <c r="F1057" s="21"/>
      <c r="G1057" s="21"/>
      <c r="H1057" s="58">
        <v>0</v>
      </c>
      <c r="I1057" s="59">
        <f t="shared" si="51"/>
        <v>60</v>
      </c>
      <c r="K1057" s="45">
        <v>500</v>
      </c>
    </row>
    <row r="1058" spans="1:11" s="18" customFormat="1" ht="12.75">
      <c r="A1058" s="15"/>
      <c r="B1058" s="104"/>
      <c r="C1058" s="15"/>
      <c r="D1058" s="15"/>
      <c r="E1058" s="15"/>
      <c r="F1058" s="33"/>
      <c r="G1058" s="33"/>
      <c r="H1058" s="32">
        <v>0</v>
      </c>
      <c r="I1058" s="44">
        <f t="shared" si="51"/>
        <v>0</v>
      </c>
      <c r="K1058" s="45">
        <v>500</v>
      </c>
    </row>
    <row r="1059" spans="1:11" s="18" customFormat="1" ht="12.75">
      <c r="A1059" s="15"/>
      <c r="B1059" s="104"/>
      <c r="C1059" s="15"/>
      <c r="D1059" s="15"/>
      <c r="E1059" s="15"/>
      <c r="F1059" s="33"/>
      <c r="G1059" s="33"/>
      <c r="H1059" s="32">
        <v>0</v>
      </c>
      <c r="I1059" s="44">
        <f t="shared" si="51"/>
        <v>0</v>
      </c>
      <c r="K1059" s="45">
        <v>500</v>
      </c>
    </row>
    <row r="1060" spans="1:11" s="18" customFormat="1" ht="12.75">
      <c r="A1060" s="15"/>
      <c r="B1060" s="254">
        <v>30000</v>
      </c>
      <c r="C1060" s="15" t="s">
        <v>686</v>
      </c>
      <c r="D1060" s="15" t="s">
        <v>269</v>
      </c>
      <c r="E1060" s="15" t="s">
        <v>1068</v>
      </c>
      <c r="F1060" s="39" t="s">
        <v>491</v>
      </c>
      <c r="G1060" s="33" t="s">
        <v>228</v>
      </c>
      <c r="H1060" s="32">
        <f aca="true" t="shared" si="52" ref="H1060:H1068">H1059-B1060</f>
        <v>-30000</v>
      </c>
      <c r="I1060" s="44">
        <f t="shared" si="51"/>
        <v>60</v>
      </c>
      <c r="K1060" s="45">
        <v>500</v>
      </c>
    </row>
    <row r="1061" spans="1:11" s="18" customFormat="1" ht="12.75">
      <c r="A1061" s="15"/>
      <c r="B1061" s="254">
        <v>30000</v>
      </c>
      <c r="C1061" s="15" t="s">
        <v>490</v>
      </c>
      <c r="D1061" s="15" t="s">
        <v>269</v>
      </c>
      <c r="E1061" s="15" t="s">
        <v>1068</v>
      </c>
      <c r="F1061" s="39" t="s">
        <v>1083</v>
      </c>
      <c r="G1061" s="33" t="s">
        <v>228</v>
      </c>
      <c r="H1061" s="32">
        <f t="shared" si="52"/>
        <v>-60000</v>
      </c>
      <c r="I1061" s="44">
        <f t="shared" si="51"/>
        <v>60</v>
      </c>
      <c r="K1061" s="45">
        <v>500</v>
      </c>
    </row>
    <row r="1062" spans="1:11" s="18" customFormat="1" ht="12.75">
      <c r="A1062" s="15"/>
      <c r="B1062" s="104">
        <v>200000</v>
      </c>
      <c r="C1062" s="15" t="s">
        <v>1082</v>
      </c>
      <c r="D1062" s="15" t="s">
        <v>269</v>
      </c>
      <c r="E1062" s="15" t="s">
        <v>1068</v>
      </c>
      <c r="F1062" s="39" t="s">
        <v>1084</v>
      </c>
      <c r="G1062" s="33" t="s">
        <v>228</v>
      </c>
      <c r="H1062" s="32">
        <f t="shared" si="52"/>
        <v>-260000</v>
      </c>
      <c r="I1062" s="44">
        <f t="shared" si="51"/>
        <v>400</v>
      </c>
      <c r="K1062" s="45">
        <v>500</v>
      </c>
    </row>
    <row r="1063" spans="2:11" ht="12.75">
      <c r="B1063" s="252">
        <v>30000</v>
      </c>
      <c r="C1063" s="15" t="s">
        <v>686</v>
      </c>
      <c r="D1063" s="15" t="s">
        <v>269</v>
      </c>
      <c r="E1063" s="15" t="s">
        <v>1070</v>
      </c>
      <c r="F1063" s="39" t="s">
        <v>1085</v>
      </c>
      <c r="G1063" s="30" t="s">
        <v>228</v>
      </c>
      <c r="H1063" s="32">
        <f t="shared" si="52"/>
        <v>-290000</v>
      </c>
      <c r="I1063" s="44">
        <f aca="true" t="shared" si="53" ref="I1063:I1072">+B1063/K1063</f>
        <v>60</v>
      </c>
      <c r="K1063" s="45">
        <v>500</v>
      </c>
    </row>
    <row r="1064" spans="1:11" s="18" customFormat="1" ht="12.75">
      <c r="A1064" s="15"/>
      <c r="B1064" s="252">
        <v>30000</v>
      </c>
      <c r="C1064" s="15" t="s">
        <v>490</v>
      </c>
      <c r="D1064" s="15" t="s">
        <v>269</v>
      </c>
      <c r="E1064" s="15" t="s">
        <v>1069</v>
      </c>
      <c r="F1064" s="39" t="s">
        <v>1086</v>
      </c>
      <c r="G1064" s="30" t="s">
        <v>228</v>
      </c>
      <c r="H1064" s="32">
        <f t="shared" si="52"/>
        <v>-320000</v>
      </c>
      <c r="I1064" s="44">
        <f t="shared" si="53"/>
        <v>60</v>
      </c>
      <c r="K1064" s="45">
        <v>500</v>
      </c>
    </row>
    <row r="1065" spans="1:11" s="18" customFormat="1" ht="12.75">
      <c r="A1065" s="15"/>
      <c r="B1065" s="104">
        <v>200000</v>
      </c>
      <c r="C1065" s="15" t="s">
        <v>1082</v>
      </c>
      <c r="D1065" s="15" t="s">
        <v>269</v>
      </c>
      <c r="E1065" s="15" t="s">
        <v>1069</v>
      </c>
      <c r="F1065" s="39" t="s">
        <v>1087</v>
      </c>
      <c r="G1065" s="33" t="s">
        <v>228</v>
      </c>
      <c r="H1065" s="32">
        <f t="shared" si="52"/>
        <v>-520000</v>
      </c>
      <c r="I1065" s="44">
        <f t="shared" si="53"/>
        <v>400</v>
      </c>
      <c r="K1065" s="45">
        <v>500</v>
      </c>
    </row>
    <row r="1066" spans="1:11" s="18" customFormat="1" ht="12.75">
      <c r="A1066" s="15"/>
      <c r="B1066" s="181">
        <v>30000</v>
      </c>
      <c r="C1066" s="15" t="s">
        <v>686</v>
      </c>
      <c r="D1066" s="15" t="s">
        <v>269</v>
      </c>
      <c r="E1066" s="15" t="s">
        <v>1069</v>
      </c>
      <c r="F1066" s="39" t="s">
        <v>1088</v>
      </c>
      <c r="G1066" s="33" t="s">
        <v>228</v>
      </c>
      <c r="H1066" s="32">
        <f t="shared" si="52"/>
        <v>-550000</v>
      </c>
      <c r="I1066" s="44">
        <f t="shared" si="53"/>
        <v>60</v>
      </c>
      <c r="K1066" s="45">
        <v>500</v>
      </c>
    </row>
    <row r="1067" spans="1:11" s="18" customFormat="1" ht="12.75">
      <c r="A1067" s="15"/>
      <c r="B1067" s="181">
        <v>30000</v>
      </c>
      <c r="C1067" s="15" t="s">
        <v>490</v>
      </c>
      <c r="D1067" s="15" t="s">
        <v>269</v>
      </c>
      <c r="E1067" s="15" t="s">
        <v>1070</v>
      </c>
      <c r="F1067" s="39" t="s">
        <v>1089</v>
      </c>
      <c r="G1067" s="33" t="s">
        <v>228</v>
      </c>
      <c r="H1067" s="32">
        <f t="shared" si="52"/>
        <v>-580000</v>
      </c>
      <c r="I1067" s="44">
        <f t="shared" si="53"/>
        <v>60</v>
      </c>
      <c r="K1067" s="45">
        <v>500</v>
      </c>
    </row>
    <row r="1068" spans="1:11" s="18" customFormat="1" ht="12.75">
      <c r="A1068" s="15"/>
      <c r="B1068" s="181">
        <v>200000</v>
      </c>
      <c r="C1068" s="15" t="s">
        <v>1082</v>
      </c>
      <c r="D1068" s="15" t="s">
        <v>269</v>
      </c>
      <c r="E1068" s="15" t="s">
        <v>1070</v>
      </c>
      <c r="F1068" s="39" t="s">
        <v>1090</v>
      </c>
      <c r="G1068" s="33" t="s">
        <v>228</v>
      </c>
      <c r="H1068" s="32">
        <f t="shared" si="52"/>
        <v>-780000</v>
      </c>
      <c r="I1068" s="44">
        <f t="shared" si="53"/>
        <v>400</v>
      </c>
      <c r="K1068" s="45">
        <v>500</v>
      </c>
    </row>
    <row r="1069" spans="1:11" s="60" customFormat="1" ht="12.75">
      <c r="A1069" s="14"/>
      <c r="B1069" s="55">
        <f>SUM(B1060:B1068)</f>
        <v>780000</v>
      </c>
      <c r="C1069" s="14" t="s">
        <v>1072</v>
      </c>
      <c r="D1069" s="14"/>
      <c r="E1069" s="14" t="s">
        <v>1071</v>
      </c>
      <c r="F1069" s="21"/>
      <c r="G1069" s="21"/>
      <c r="H1069" s="58">
        <v>0</v>
      </c>
      <c r="I1069" s="59">
        <f t="shared" si="53"/>
        <v>1560</v>
      </c>
      <c r="K1069" s="45">
        <v>500</v>
      </c>
    </row>
    <row r="1070" spans="1:11" s="18" customFormat="1" ht="12.75">
      <c r="A1070" s="15"/>
      <c r="B1070" s="104"/>
      <c r="C1070" s="15"/>
      <c r="D1070" s="15"/>
      <c r="E1070" s="15"/>
      <c r="F1070" s="33"/>
      <c r="G1070" s="33"/>
      <c r="H1070" s="32">
        <f>H1069-B1070</f>
        <v>0</v>
      </c>
      <c r="I1070" s="44">
        <f t="shared" si="53"/>
        <v>0</v>
      </c>
      <c r="K1070" s="45">
        <v>500</v>
      </c>
    </row>
    <row r="1071" spans="1:11" s="18" customFormat="1" ht="12.75">
      <c r="A1071" s="15"/>
      <c r="B1071" s="104"/>
      <c r="C1071" s="15"/>
      <c r="D1071" s="15"/>
      <c r="E1071" s="15"/>
      <c r="F1071" s="33"/>
      <c r="G1071" s="33"/>
      <c r="H1071" s="32">
        <v>0</v>
      </c>
      <c r="I1071" s="44">
        <f t="shared" si="53"/>
        <v>0</v>
      </c>
      <c r="K1071" s="45">
        <v>500</v>
      </c>
    </row>
    <row r="1072" spans="2:11" ht="12.75">
      <c r="B1072" s="104">
        <v>300</v>
      </c>
      <c r="C1072" s="15" t="s">
        <v>655</v>
      </c>
      <c r="D1072" s="15" t="s">
        <v>399</v>
      </c>
      <c r="E1072" s="15" t="s">
        <v>269</v>
      </c>
      <c r="F1072" s="33" t="s">
        <v>451</v>
      </c>
      <c r="G1072" s="33" t="s">
        <v>58</v>
      </c>
      <c r="H1072" s="6">
        <f aca="true" t="shared" si="54" ref="H1072:H1096">H1071-B1072</f>
        <v>-300</v>
      </c>
      <c r="I1072" s="44">
        <f t="shared" si="53"/>
        <v>0.6</v>
      </c>
      <c r="K1072" s="45">
        <v>500</v>
      </c>
    </row>
    <row r="1073" spans="2:11" ht="12.75">
      <c r="B1073" s="104">
        <v>300</v>
      </c>
      <c r="C1073" s="15" t="s">
        <v>656</v>
      </c>
      <c r="D1073" s="15" t="s">
        <v>399</v>
      </c>
      <c r="E1073" s="15" t="s">
        <v>269</v>
      </c>
      <c r="F1073" s="33" t="s">
        <v>454</v>
      </c>
      <c r="G1073" s="33" t="s">
        <v>118</v>
      </c>
      <c r="H1073" s="6">
        <f t="shared" si="54"/>
        <v>-600</v>
      </c>
      <c r="I1073" s="25">
        <f aca="true" t="shared" si="55" ref="I1073:I1087">+B1073/K1073</f>
        <v>0.6</v>
      </c>
      <c r="K1073" s="45">
        <v>500</v>
      </c>
    </row>
    <row r="1074" spans="2:11" ht="12.75">
      <c r="B1074" s="104">
        <v>1000</v>
      </c>
      <c r="C1074" s="15" t="s">
        <v>657</v>
      </c>
      <c r="D1074" s="15" t="s">
        <v>399</v>
      </c>
      <c r="E1074" s="15" t="s">
        <v>269</v>
      </c>
      <c r="F1074" s="33" t="s">
        <v>658</v>
      </c>
      <c r="G1074" s="33" t="s">
        <v>136</v>
      </c>
      <c r="H1074" s="6">
        <f t="shared" si="54"/>
        <v>-1600</v>
      </c>
      <c r="I1074" s="25">
        <f t="shared" si="55"/>
        <v>2</v>
      </c>
      <c r="K1074" s="45">
        <v>500</v>
      </c>
    </row>
    <row r="1075" spans="2:11" ht="12.75">
      <c r="B1075" s="104">
        <v>6000</v>
      </c>
      <c r="C1075" s="15" t="s">
        <v>659</v>
      </c>
      <c r="D1075" s="15" t="s">
        <v>399</v>
      </c>
      <c r="E1075" s="15" t="s">
        <v>269</v>
      </c>
      <c r="F1075" s="33" t="s">
        <v>660</v>
      </c>
      <c r="G1075" s="33" t="s">
        <v>136</v>
      </c>
      <c r="H1075" s="6">
        <f t="shared" si="54"/>
        <v>-7600</v>
      </c>
      <c r="I1075" s="25">
        <f t="shared" si="55"/>
        <v>12</v>
      </c>
      <c r="K1075" s="45">
        <v>500</v>
      </c>
    </row>
    <row r="1076" spans="2:11" ht="12.75">
      <c r="B1076" s="104">
        <v>2000</v>
      </c>
      <c r="C1076" s="15" t="s">
        <v>661</v>
      </c>
      <c r="D1076" s="15" t="s">
        <v>399</v>
      </c>
      <c r="E1076" s="15" t="s">
        <v>269</v>
      </c>
      <c r="F1076" s="33" t="s">
        <v>662</v>
      </c>
      <c r="G1076" s="33" t="s">
        <v>136</v>
      </c>
      <c r="H1076" s="6">
        <f t="shared" si="54"/>
        <v>-9600</v>
      </c>
      <c r="I1076" s="25">
        <f t="shared" si="55"/>
        <v>4</v>
      </c>
      <c r="K1076" s="45">
        <v>500</v>
      </c>
    </row>
    <row r="1077" spans="2:11" ht="12.75">
      <c r="B1077" s="104">
        <v>9000</v>
      </c>
      <c r="C1077" s="15" t="s">
        <v>663</v>
      </c>
      <c r="D1077" s="15" t="s">
        <v>399</v>
      </c>
      <c r="E1077" s="15" t="s">
        <v>269</v>
      </c>
      <c r="F1077" s="33" t="s">
        <v>664</v>
      </c>
      <c r="G1077" s="33" t="s">
        <v>136</v>
      </c>
      <c r="H1077" s="6">
        <f t="shared" si="54"/>
        <v>-18600</v>
      </c>
      <c r="I1077" s="25">
        <f t="shared" si="55"/>
        <v>18</v>
      </c>
      <c r="K1077" s="45">
        <v>500</v>
      </c>
    </row>
    <row r="1078" spans="2:11" ht="12.75">
      <c r="B1078" s="104">
        <v>900</v>
      </c>
      <c r="C1078" s="15" t="s">
        <v>665</v>
      </c>
      <c r="D1078" s="15" t="s">
        <v>399</v>
      </c>
      <c r="E1078" s="15" t="s">
        <v>269</v>
      </c>
      <c r="F1078" s="33" t="s">
        <v>664</v>
      </c>
      <c r="G1078" s="33" t="s">
        <v>136</v>
      </c>
      <c r="H1078" s="6">
        <f t="shared" si="54"/>
        <v>-19500</v>
      </c>
      <c r="I1078" s="25">
        <f t="shared" si="55"/>
        <v>1.8</v>
      </c>
      <c r="K1078" s="45">
        <v>500</v>
      </c>
    </row>
    <row r="1079" spans="2:11" ht="12.75">
      <c r="B1079" s="104">
        <v>13000</v>
      </c>
      <c r="C1079" s="15" t="s">
        <v>666</v>
      </c>
      <c r="D1079" s="15" t="s">
        <v>399</v>
      </c>
      <c r="E1079" s="15" t="s">
        <v>269</v>
      </c>
      <c r="F1079" s="33" t="s">
        <v>664</v>
      </c>
      <c r="G1079" s="33" t="s">
        <v>136</v>
      </c>
      <c r="H1079" s="6">
        <f t="shared" si="54"/>
        <v>-32500</v>
      </c>
      <c r="I1079" s="25">
        <f t="shared" si="55"/>
        <v>26</v>
      </c>
      <c r="K1079" s="45">
        <v>500</v>
      </c>
    </row>
    <row r="1080" spans="2:11" ht="12.75">
      <c r="B1080" s="104">
        <v>750</v>
      </c>
      <c r="C1080" s="15" t="s">
        <v>667</v>
      </c>
      <c r="D1080" s="15" t="s">
        <v>399</v>
      </c>
      <c r="E1080" s="15" t="s">
        <v>269</v>
      </c>
      <c r="F1080" s="33" t="s">
        <v>668</v>
      </c>
      <c r="G1080" s="33" t="s">
        <v>138</v>
      </c>
      <c r="H1080" s="6">
        <f t="shared" si="54"/>
        <v>-33250</v>
      </c>
      <c r="I1080" s="25">
        <f t="shared" si="55"/>
        <v>1.5</v>
      </c>
      <c r="K1080" s="45">
        <v>500</v>
      </c>
    </row>
    <row r="1081" spans="2:11" ht="12.75">
      <c r="B1081" s="104">
        <v>250</v>
      </c>
      <c r="C1081" s="15" t="s">
        <v>669</v>
      </c>
      <c r="D1081" s="15" t="s">
        <v>399</v>
      </c>
      <c r="E1081" s="15" t="s">
        <v>269</v>
      </c>
      <c r="F1081" s="33" t="s">
        <v>670</v>
      </c>
      <c r="G1081" s="33" t="s">
        <v>138</v>
      </c>
      <c r="H1081" s="6">
        <f t="shared" si="54"/>
        <v>-33500</v>
      </c>
      <c r="I1081" s="25">
        <f t="shared" si="55"/>
        <v>0.5</v>
      </c>
      <c r="K1081" s="45">
        <v>500</v>
      </c>
    </row>
    <row r="1082" spans="2:11" ht="12.75">
      <c r="B1082" s="104">
        <v>3000</v>
      </c>
      <c r="C1082" s="15" t="s">
        <v>671</v>
      </c>
      <c r="D1082" s="15" t="s">
        <v>399</v>
      </c>
      <c r="E1082" s="15" t="s">
        <v>269</v>
      </c>
      <c r="F1082" s="33" t="s">
        <v>672</v>
      </c>
      <c r="G1082" s="33" t="s">
        <v>159</v>
      </c>
      <c r="H1082" s="6">
        <f t="shared" si="54"/>
        <v>-36500</v>
      </c>
      <c r="I1082" s="25">
        <f t="shared" si="55"/>
        <v>6</v>
      </c>
      <c r="K1082" s="45">
        <v>500</v>
      </c>
    </row>
    <row r="1083" spans="2:11" ht="12.75">
      <c r="B1083" s="104">
        <v>200</v>
      </c>
      <c r="C1083" s="15" t="s">
        <v>673</v>
      </c>
      <c r="D1083" s="15" t="s">
        <v>399</v>
      </c>
      <c r="E1083" s="15" t="s">
        <v>269</v>
      </c>
      <c r="F1083" s="33" t="s">
        <v>454</v>
      </c>
      <c r="G1083" s="33" t="s">
        <v>159</v>
      </c>
      <c r="H1083" s="6">
        <f t="shared" si="54"/>
        <v>-36700</v>
      </c>
      <c r="I1083" s="25">
        <f t="shared" si="55"/>
        <v>0.4</v>
      </c>
      <c r="K1083" s="45">
        <v>500</v>
      </c>
    </row>
    <row r="1084" spans="2:11" ht="12.75">
      <c r="B1084" s="104">
        <v>300</v>
      </c>
      <c r="C1084" s="15" t="s">
        <v>674</v>
      </c>
      <c r="D1084" s="15" t="s">
        <v>399</v>
      </c>
      <c r="E1084" s="15" t="s">
        <v>269</v>
      </c>
      <c r="F1084" s="33" t="s">
        <v>675</v>
      </c>
      <c r="G1084" s="33" t="s">
        <v>161</v>
      </c>
      <c r="H1084" s="6">
        <f t="shared" si="54"/>
        <v>-37000</v>
      </c>
      <c r="I1084" s="25">
        <f t="shared" si="55"/>
        <v>0.6</v>
      </c>
      <c r="K1084" s="45">
        <v>500</v>
      </c>
    </row>
    <row r="1085" spans="2:11" ht="12.75">
      <c r="B1085" s="104">
        <v>300</v>
      </c>
      <c r="C1085" s="15" t="s">
        <v>676</v>
      </c>
      <c r="D1085" s="15" t="s">
        <v>399</v>
      </c>
      <c r="E1085" s="15" t="s">
        <v>269</v>
      </c>
      <c r="F1085" s="33" t="s">
        <v>454</v>
      </c>
      <c r="G1085" s="33" t="s">
        <v>161</v>
      </c>
      <c r="H1085" s="6">
        <f t="shared" si="54"/>
        <v>-37300</v>
      </c>
      <c r="I1085" s="25">
        <f t="shared" si="55"/>
        <v>0.6</v>
      </c>
      <c r="K1085" s="45">
        <v>500</v>
      </c>
    </row>
    <row r="1086" spans="2:11" ht="12.75">
      <c r="B1086" s="104">
        <v>300</v>
      </c>
      <c r="C1086" s="15" t="s">
        <v>677</v>
      </c>
      <c r="D1086" s="15" t="s">
        <v>399</v>
      </c>
      <c r="E1086" s="15" t="s">
        <v>269</v>
      </c>
      <c r="F1086" s="33" t="s">
        <v>678</v>
      </c>
      <c r="G1086" s="33" t="s">
        <v>211</v>
      </c>
      <c r="H1086" s="6">
        <f t="shared" si="54"/>
        <v>-37600</v>
      </c>
      <c r="I1086" s="25">
        <f t="shared" si="55"/>
        <v>0.6</v>
      </c>
      <c r="K1086" s="45">
        <v>500</v>
      </c>
    </row>
    <row r="1087" spans="1:11" s="60" customFormat="1" ht="12.75">
      <c r="A1087" s="14"/>
      <c r="B1087" s="105">
        <f>SUM(B1072:B1086)</f>
        <v>37600</v>
      </c>
      <c r="C1087" s="14"/>
      <c r="D1087" s="14"/>
      <c r="E1087" s="14" t="s">
        <v>269</v>
      </c>
      <c r="F1087" s="21"/>
      <c r="G1087" s="21"/>
      <c r="H1087" s="58">
        <v>0</v>
      </c>
      <c r="I1087" s="59">
        <f t="shared" si="55"/>
        <v>75.2</v>
      </c>
      <c r="K1087" s="45">
        <v>500</v>
      </c>
    </row>
    <row r="1088" spans="1:11" s="18" customFormat="1" ht="12.75">
      <c r="A1088" s="15"/>
      <c r="B1088" s="104"/>
      <c r="C1088" s="15"/>
      <c r="D1088" s="15"/>
      <c r="E1088" s="15"/>
      <c r="F1088" s="33"/>
      <c r="G1088" s="33"/>
      <c r="H1088" s="6">
        <f t="shared" si="54"/>
        <v>0</v>
      </c>
      <c r="I1088" s="44">
        <f aca="true" t="shared" si="56" ref="I1088:I1104">+B1088/K1088</f>
        <v>0</v>
      </c>
      <c r="K1088" s="45">
        <v>500</v>
      </c>
    </row>
    <row r="1089" spans="1:11" s="18" customFormat="1" ht="12.75">
      <c r="A1089" s="15"/>
      <c r="B1089" s="104"/>
      <c r="C1089" s="15"/>
      <c r="D1089" s="15"/>
      <c r="E1089" s="15"/>
      <c r="F1089" s="33"/>
      <c r="G1089" s="33"/>
      <c r="H1089" s="6">
        <f t="shared" si="54"/>
        <v>0</v>
      </c>
      <c r="I1089" s="44">
        <f t="shared" si="56"/>
        <v>0</v>
      </c>
      <c r="K1089" s="45">
        <v>500</v>
      </c>
    </row>
    <row r="1090" spans="1:11" s="18" customFormat="1" ht="12.75">
      <c r="A1090" s="15"/>
      <c r="B1090" s="261">
        <v>3000</v>
      </c>
      <c r="C1090" s="1" t="s">
        <v>492</v>
      </c>
      <c r="D1090" s="15" t="s">
        <v>399</v>
      </c>
      <c r="E1090" s="1" t="s">
        <v>493</v>
      </c>
      <c r="F1090" s="30" t="s">
        <v>494</v>
      </c>
      <c r="G1090" s="30" t="s">
        <v>136</v>
      </c>
      <c r="H1090" s="6">
        <f t="shared" si="54"/>
        <v>-3000</v>
      </c>
      <c r="I1090" s="44">
        <f t="shared" si="56"/>
        <v>6</v>
      </c>
      <c r="K1090" s="45">
        <v>500</v>
      </c>
    </row>
    <row r="1091" spans="1:11" s="18" customFormat="1" ht="12.75">
      <c r="A1091" s="15"/>
      <c r="B1091" s="261">
        <v>2500</v>
      </c>
      <c r="C1091" s="1" t="s">
        <v>495</v>
      </c>
      <c r="D1091" s="15" t="s">
        <v>399</v>
      </c>
      <c r="E1091" s="1" t="s">
        <v>493</v>
      </c>
      <c r="F1091" s="30" t="s">
        <v>494</v>
      </c>
      <c r="G1091" s="30" t="s">
        <v>136</v>
      </c>
      <c r="H1091" s="6">
        <f t="shared" si="54"/>
        <v>-5500</v>
      </c>
      <c r="I1091" s="44">
        <f t="shared" si="56"/>
        <v>5</v>
      </c>
      <c r="K1091" s="45">
        <v>500</v>
      </c>
    </row>
    <row r="1092" spans="1:11" s="18" customFormat="1" ht="12.75">
      <c r="A1092" s="15"/>
      <c r="B1092" s="261">
        <v>3000</v>
      </c>
      <c r="C1092" s="1" t="s">
        <v>492</v>
      </c>
      <c r="D1092" s="15" t="s">
        <v>399</v>
      </c>
      <c r="E1092" s="1" t="s">
        <v>493</v>
      </c>
      <c r="F1092" s="30" t="s">
        <v>496</v>
      </c>
      <c r="G1092" s="30" t="s">
        <v>161</v>
      </c>
      <c r="H1092" s="6">
        <f t="shared" si="54"/>
        <v>-8500</v>
      </c>
      <c r="I1092" s="44">
        <f t="shared" si="56"/>
        <v>6</v>
      </c>
      <c r="K1092" s="45">
        <v>500</v>
      </c>
    </row>
    <row r="1093" spans="1:11" s="18" customFormat="1" ht="12.75">
      <c r="A1093" s="15"/>
      <c r="B1093" s="261">
        <v>1000</v>
      </c>
      <c r="C1093" s="1" t="s">
        <v>497</v>
      </c>
      <c r="D1093" s="15" t="s">
        <v>399</v>
      </c>
      <c r="E1093" s="1" t="s">
        <v>493</v>
      </c>
      <c r="F1093" s="30" t="s">
        <v>496</v>
      </c>
      <c r="G1093" s="30" t="s">
        <v>161</v>
      </c>
      <c r="H1093" s="6">
        <f t="shared" si="54"/>
        <v>-9500</v>
      </c>
      <c r="I1093" s="44">
        <f t="shared" si="56"/>
        <v>2</v>
      </c>
      <c r="K1093" s="45">
        <v>500</v>
      </c>
    </row>
    <row r="1094" spans="1:11" s="18" customFormat="1" ht="12.75">
      <c r="A1094" s="15"/>
      <c r="B1094" s="261">
        <v>1000</v>
      </c>
      <c r="C1094" s="1" t="s">
        <v>498</v>
      </c>
      <c r="D1094" s="15" t="s">
        <v>399</v>
      </c>
      <c r="E1094" s="1" t="s">
        <v>493</v>
      </c>
      <c r="F1094" s="30" t="s">
        <v>499</v>
      </c>
      <c r="G1094" s="30" t="s">
        <v>138</v>
      </c>
      <c r="H1094" s="6">
        <f t="shared" si="54"/>
        <v>-10500</v>
      </c>
      <c r="I1094" s="44">
        <f t="shared" si="56"/>
        <v>2</v>
      </c>
      <c r="K1094" s="45">
        <v>500</v>
      </c>
    </row>
    <row r="1095" spans="1:11" s="18" customFormat="1" ht="12.75">
      <c r="A1095" s="15"/>
      <c r="B1095" s="261">
        <v>2000</v>
      </c>
      <c r="C1095" s="1" t="s">
        <v>500</v>
      </c>
      <c r="D1095" s="1" t="s">
        <v>399</v>
      </c>
      <c r="E1095" s="1" t="s">
        <v>493</v>
      </c>
      <c r="F1095" s="30" t="s">
        <v>454</v>
      </c>
      <c r="G1095" s="30" t="s">
        <v>227</v>
      </c>
      <c r="H1095" s="6">
        <f t="shared" si="54"/>
        <v>-12500</v>
      </c>
      <c r="I1095" s="44">
        <f t="shared" si="56"/>
        <v>4</v>
      </c>
      <c r="K1095" s="45">
        <v>500</v>
      </c>
    </row>
    <row r="1096" spans="1:11" s="18" customFormat="1" ht="12.75">
      <c r="A1096" s="15"/>
      <c r="B1096" s="261">
        <v>22372</v>
      </c>
      <c r="C1096" s="1" t="s">
        <v>501</v>
      </c>
      <c r="D1096" s="15" t="s">
        <v>398</v>
      </c>
      <c r="E1096" s="1" t="s">
        <v>502</v>
      </c>
      <c r="F1096" s="30" t="s">
        <v>503</v>
      </c>
      <c r="G1096" s="30" t="s">
        <v>207</v>
      </c>
      <c r="H1096" s="6">
        <f t="shared" si="54"/>
        <v>-34872</v>
      </c>
      <c r="I1096" s="44">
        <f t="shared" si="56"/>
        <v>44.744</v>
      </c>
      <c r="K1096" s="45">
        <v>500</v>
      </c>
    </row>
    <row r="1097" spans="1:11" s="60" customFormat="1" ht="12.75">
      <c r="A1097" s="14"/>
      <c r="B1097" s="105">
        <f>SUM(B1090:B1096)</f>
        <v>34872</v>
      </c>
      <c r="C1097" s="14"/>
      <c r="D1097" s="14"/>
      <c r="E1097" s="14" t="s">
        <v>493</v>
      </c>
      <c r="F1097" s="21"/>
      <c r="G1097" s="21"/>
      <c r="H1097" s="58">
        <v>0</v>
      </c>
      <c r="I1097" s="59">
        <f t="shared" si="56"/>
        <v>69.744</v>
      </c>
      <c r="K1097" s="45">
        <v>500</v>
      </c>
    </row>
    <row r="1098" spans="1:11" s="18" customFormat="1" ht="12.75">
      <c r="A1098" s="15"/>
      <c r="B1098" s="104"/>
      <c r="C1098" s="15"/>
      <c r="D1098" s="15"/>
      <c r="E1098" s="15"/>
      <c r="F1098" s="33"/>
      <c r="G1098" s="33"/>
      <c r="H1098" s="32">
        <f aca="true" t="shared" si="57" ref="H1098:H1103">H1097-B1098</f>
        <v>0</v>
      </c>
      <c r="I1098" s="44">
        <f t="shared" si="56"/>
        <v>0</v>
      </c>
      <c r="K1098" s="45">
        <v>500</v>
      </c>
    </row>
    <row r="1099" spans="1:11" s="18" customFormat="1" ht="12.75">
      <c r="A1099" s="15"/>
      <c r="B1099" s="104"/>
      <c r="C1099" s="15"/>
      <c r="D1099" s="15"/>
      <c r="E1099" s="15"/>
      <c r="F1099" s="33"/>
      <c r="G1099" s="33"/>
      <c r="H1099" s="32">
        <f t="shared" si="57"/>
        <v>0</v>
      </c>
      <c r="I1099" s="44">
        <f t="shared" si="56"/>
        <v>0</v>
      </c>
      <c r="K1099" s="45">
        <v>500</v>
      </c>
    </row>
    <row r="1100" spans="1:11" s="18" customFormat="1" ht="12.75">
      <c r="A1100" s="15"/>
      <c r="B1100" s="312">
        <v>30000</v>
      </c>
      <c r="C1100" s="1" t="s">
        <v>701</v>
      </c>
      <c r="D1100" s="1" t="s">
        <v>399</v>
      </c>
      <c r="E1100" s="15" t="s">
        <v>703</v>
      </c>
      <c r="F1100" s="30" t="s">
        <v>687</v>
      </c>
      <c r="G1100" s="33" t="s">
        <v>134</v>
      </c>
      <c r="H1100" s="32">
        <f t="shared" si="57"/>
        <v>-30000</v>
      </c>
      <c r="I1100" s="44">
        <f t="shared" si="56"/>
        <v>60</v>
      </c>
      <c r="K1100" s="45">
        <v>500</v>
      </c>
    </row>
    <row r="1101" spans="1:11" s="18" customFormat="1" ht="12.75">
      <c r="A1101" s="15"/>
      <c r="B1101" s="312">
        <v>30000</v>
      </c>
      <c r="C1101" s="1" t="s">
        <v>702</v>
      </c>
      <c r="D1101" s="15" t="s">
        <v>398</v>
      </c>
      <c r="E1101" s="15" t="s">
        <v>703</v>
      </c>
      <c r="F1101" s="30" t="s">
        <v>687</v>
      </c>
      <c r="G1101" s="33" t="s">
        <v>134</v>
      </c>
      <c r="H1101" s="32">
        <f t="shared" si="57"/>
        <v>-60000</v>
      </c>
      <c r="I1101" s="44">
        <f t="shared" si="56"/>
        <v>60</v>
      </c>
      <c r="K1101" s="45">
        <v>500</v>
      </c>
    </row>
    <row r="1102" spans="2:11" ht="12.75">
      <c r="B1102" s="263">
        <v>140000</v>
      </c>
      <c r="C1102" s="1" t="s">
        <v>701</v>
      </c>
      <c r="F1102" s="30" t="s">
        <v>687</v>
      </c>
      <c r="G1102" s="30" t="s">
        <v>134</v>
      </c>
      <c r="H1102" s="32">
        <f t="shared" si="57"/>
        <v>-200000</v>
      </c>
      <c r="I1102" s="44">
        <f t="shared" si="56"/>
        <v>280</v>
      </c>
      <c r="K1102" s="45">
        <v>500</v>
      </c>
    </row>
    <row r="1103" spans="2:11" ht="12.75">
      <c r="B1103" s="263">
        <v>180000</v>
      </c>
      <c r="C1103" s="1" t="s">
        <v>702</v>
      </c>
      <c r="F1103" s="30" t="s">
        <v>687</v>
      </c>
      <c r="G1103" s="30" t="s">
        <v>134</v>
      </c>
      <c r="H1103" s="32">
        <f t="shared" si="57"/>
        <v>-380000</v>
      </c>
      <c r="I1103" s="25">
        <f t="shared" si="56"/>
        <v>360</v>
      </c>
      <c r="K1103" s="45">
        <v>500</v>
      </c>
    </row>
    <row r="1104" spans="1:11" s="60" customFormat="1" ht="12.75">
      <c r="A1104" s="14"/>
      <c r="B1104" s="55">
        <f>SUM(B1100:B1103)</f>
        <v>380000</v>
      </c>
      <c r="C1104" s="14" t="s">
        <v>694</v>
      </c>
      <c r="D1104" s="14"/>
      <c r="E1104" s="14"/>
      <c r="F1104" s="21"/>
      <c r="G1104" s="21"/>
      <c r="H1104" s="58">
        <v>0</v>
      </c>
      <c r="I1104" s="59">
        <f t="shared" si="56"/>
        <v>760</v>
      </c>
      <c r="K1104" s="45">
        <v>500</v>
      </c>
    </row>
    <row r="1105" spans="8:11" ht="12.75">
      <c r="H1105" s="6">
        <f>H1104-B1105</f>
        <v>0</v>
      </c>
      <c r="I1105" s="25">
        <f aca="true" t="shared" si="58" ref="I1105:I1149">+B1105/K1105</f>
        <v>0</v>
      </c>
      <c r="K1105" s="45">
        <v>500</v>
      </c>
    </row>
    <row r="1106" spans="8:11" ht="12.75">
      <c r="H1106" s="6">
        <f>H1105-B1106</f>
        <v>0</v>
      </c>
      <c r="I1106" s="25">
        <f t="shared" si="58"/>
        <v>0</v>
      </c>
      <c r="K1106" s="45">
        <v>500</v>
      </c>
    </row>
    <row r="1107" spans="8:11" ht="12.75">
      <c r="H1107" s="6">
        <f>H1106-B1107</f>
        <v>0</v>
      </c>
      <c r="I1107" s="25">
        <f t="shared" si="58"/>
        <v>0</v>
      </c>
      <c r="K1107" s="45">
        <v>500</v>
      </c>
    </row>
    <row r="1108" spans="8:11" ht="12.75">
      <c r="H1108" s="6">
        <f>H1107-B1108</f>
        <v>0</v>
      </c>
      <c r="I1108" s="25">
        <f t="shared" si="58"/>
        <v>0</v>
      </c>
      <c r="K1108" s="45">
        <v>500</v>
      </c>
    </row>
    <row r="1109" spans="1:11" s="53" customFormat="1" ht="13.5" thickBot="1">
      <c r="A1109" s="46"/>
      <c r="B1109" s="237">
        <f>+B1118+B1122+B1126</f>
        <v>184233</v>
      </c>
      <c r="C1109" s="71"/>
      <c r="D1109" s="49" t="s">
        <v>504</v>
      </c>
      <c r="E1109" s="46"/>
      <c r="F1109" s="50"/>
      <c r="G1109" s="50"/>
      <c r="H1109" s="72">
        <f>H1108-B1109</f>
        <v>-184233</v>
      </c>
      <c r="I1109" s="52">
        <f t="shared" si="58"/>
        <v>368.466</v>
      </c>
      <c r="K1109" s="45">
        <v>500</v>
      </c>
    </row>
    <row r="1110" spans="1:11" s="2" customFormat="1" ht="12.75">
      <c r="A1110" s="83"/>
      <c r="B1110" s="264"/>
      <c r="C1110" s="78"/>
      <c r="D1110" s="108"/>
      <c r="E1110" s="83"/>
      <c r="F1110" s="85"/>
      <c r="G1110" s="85"/>
      <c r="H1110" s="109">
        <v>0</v>
      </c>
      <c r="I1110" s="110"/>
      <c r="K1110" s="45">
        <v>500</v>
      </c>
    </row>
    <row r="1111" spans="2:11" ht="12.75">
      <c r="B1111" s="102"/>
      <c r="H1111" s="6">
        <v>0</v>
      </c>
      <c r="I1111" s="25">
        <f t="shared" si="58"/>
        <v>0</v>
      </c>
      <c r="K1111" s="45">
        <v>500</v>
      </c>
    </row>
    <row r="1112" spans="2:11" ht="12.75">
      <c r="B1112" s="102">
        <v>12500</v>
      </c>
      <c r="C1112" s="15" t="s">
        <v>505</v>
      </c>
      <c r="D1112" s="1" t="s">
        <v>506</v>
      </c>
      <c r="E1112" s="1" t="s">
        <v>704</v>
      </c>
      <c r="F1112" s="61" t="s">
        <v>508</v>
      </c>
      <c r="G1112" s="30" t="s">
        <v>61</v>
      </c>
      <c r="H1112" s="6">
        <f aca="true" t="shared" si="59" ref="H1112:H1117">H1111-B1112</f>
        <v>-12500</v>
      </c>
      <c r="I1112" s="25">
        <f>+B1112/K1112</f>
        <v>25</v>
      </c>
      <c r="K1112" s="45">
        <v>500</v>
      </c>
    </row>
    <row r="1113" spans="2:11" ht="12.75">
      <c r="B1113" s="102">
        <v>10000</v>
      </c>
      <c r="C1113" s="15" t="s">
        <v>505</v>
      </c>
      <c r="D1113" s="1" t="s">
        <v>506</v>
      </c>
      <c r="E1113" s="1" t="s">
        <v>704</v>
      </c>
      <c r="F1113" s="61" t="s">
        <v>509</v>
      </c>
      <c r="G1113" s="30" t="s">
        <v>51</v>
      </c>
      <c r="H1113" s="6">
        <f t="shared" si="59"/>
        <v>-22500</v>
      </c>
      <c r="I1113" s="25">
        <f t="shared" si="58"/>
        <v>20</v>
      </c>
      <c r="K1113" s="45">
        <v>500</v>
      </c>
    </row>
    <row r="1114" spans="2:11" ht="12.75">
      <c r="B1114" s="102">
        <v>5000</v>
      </c>
      <c r="C1114" s="15" t="s">
        <v>505</v>
      </c>
      <c r="D1114" s="1" t="s">
        <v>506</v>
      </c>
      <c r="E1114" s="1" t="s">
        <v>704</v>
      </c>
      <c r="F1114" s="61" t="s">
        <v>510</v>
      </c>
      <c r="G1114" s="30" t="s">
        <v>134</v>
      </c>
      <c r="H1114" s="6">
        <f t="shared" si="59"/>
        <v>-27500</v>
      </c>
      <c r="I1114" s="25">
        <f t="shared" si="58"/>
        <v>10</v>
      </c>
      <c r="K1114" s="45">
        <v>500</v>
      </c>
    </row>
    <row r="1115" spans="2:11" ht="12.75">
      <c r="B1115" s="265">
        <v>200</v>
      </c>
      <c r="C1115" s="15" t="s">
        <v>505</v>
      </c>
      <c r="D1115" s="15" t="s">
        <v>511</v>
      </c>
      <c r="E1115" s="36" t="s">
        <v>251</v>
      </c>
      <c r="F1115" s="34" t="s">
        <v>315</v>
      </c>
      <c r="G1115" s="75">
        <v>39435</v>
      </c>
      <c r="H1115" s="6">
        <f t="shared" si="59"/>
        <v>-27700</v>
      </c>
      <c r="I1115" s="25">
        <f t="shared" si="58"/>
        <v>0.4</v>
      </c>
      <c r="K1115" s="45">
        <v>500</v>
      </c>
    </row>
    <row r="1116" spans="2:11" ht="12.75">
      <c r="B1116" s="102">
        <v>10200</v>
      </c>
      <c r="C1116" s="1" t="s">
        <v>505</v>
      </c>
      <c r="D1116" s="15" t="s">
        <v>506</v>
      </c>
      <c r="E1116" s="1" t="s">
        <v>512</v>
      </c>
      <c r="F1116" s="30" t="s">
        <v>513</v>
      </c>
      <c r="G1116" s="30" t="s">
        <v>228</v>
      </c>
      <c r="H1116" s="6">
        <f t="shared" si="59"/>
        <v>-37900</v>
      </c>
      <c r="I1116" s="25">
        <f t="shared" si="58"/>
        <v>20.4</v>
      </c>
      <c r="K1116" s="45">
        <v>500</v>
      </c>
    </row>
    <row r="1117" spans="2:11" ht="12.75">
      <c r="B1117" s="254">
        <v>83333</v>
      </c>
      <c r="C1117" s="15" t="s">
        <v>1</v>
      </c>
      <c r="D1117" s="15" t="s">
        <v>506</v>
      </c>
      <c r="E1117" s="15"/>
      <c r="F1117" s="33" t="s">
        <v>514</v>
      </c>
      <c r="G1117" s="33" t="s">
        <v>237</v>
      </c>
      <c r="H1117" s="6">
        <f t="shared" si="59"/>
        <v>-121233</v>
      </c>
      <c r="I1117" s="25">
        <f t="shared" si="58"/>
        <v>166.666</v>
      </c>
      <c r="K1117" s="45">
        <v>500</v>
      </c>
    </row>
    <row r="1118" spans="1:11" s="60" customFormat="1" ht="12.75">
      <c r="A1118" s="14"/>
      <c r="B1118" s="103">
        <f>SUM(B1112:B1117)</f>
        <v>121233</v>
      </c>
      <c r="C1118" s="14" t="s">
        <v>1074</v>
      </c>
      <c r="D1118" s="14"/>
      <c r="E1118" s="14"/>
      <c r="F1118" s="21"/>
      <c r="G1118" s="21"/>
      <c r="H1118" s="58">
        <v>0</v>
      </c>
      <c r="I1118" s="59">
        <f t="shared" si="58"/>
        <v>242.466</v>
      </c>
      <c r="K1118" s="45">
        <v>500</v>
      </c>
    </row>
    <row r="1119" spans="2:11" ht="12.75">
      <c r="B1119" s="102"/>
      <c r="H1119" s="6">
        <f>H1118-B1119</f>
        <v>0</v>
      </c>
      <c r="I1119" s="25">
        <f t="shared" si="58"/>
        <v>0</v>
      </c>
      <c r="K1119" s="45">
        <v>500</v>
      </c>
    </row>
    <row r="1120" spans="2:11" ht="12.75">
      <c r="B1120" s="102"/>
      <c r="H1120" s="6">
        <f>H1119-B1120</f>
        <v>0</v>
      </c>
      <c r="I1120" s="25">
        <f t="shared" si="58"/>
        <v>0</v>
      </c>
      <c r="K1120" s="45">
        <v>500</v>
      </c>
    </row>
    <row r="1121" spans="2:11" ht="12.75">
      <c r="B1121" s="265">
        <v>58000</v>
      </c>
      <c r="C1121" s="36" t="s">
        <v>515</v>
      </c>
      <c r="D1121" s="36" t="s">
        <v>511</v>
      </c>
      <c r="E1121" s="36" t="s">
        <v>251</v>
      </c>
      <c r="F1121" s="34" t="s">
        <v>516</v>
      </c>
      <c r="G1121" s="74" t="s">
        <v>142</v>
      </c>
      <c r="H1121" s="6">
        <f>H1120-B1121</f>
        <v>-58000</v>
      </c>
      <c r="I1121" s="25">
        <f t="shared" si="58"/>
        <v>116</v>
      </c>
      <c r="K1121" s="45">
        <v>500</v>
      </c>
    </row>
    <row r="1122" spans="1:11" s="60" customFormat="1" ht="12.75">
      <c r="A1122" s="14"/>
      <c r="B1122" s="103">
        <f>SUM(B1121)</f>
        <v>58000</v>
      </c>
      <c r="C1122" s="56"/>
      <c r="D1122" s="56"/>
      <c r="E1122" s="56" t="s">
        <v>1091</v>
      </c>
      <c r="F1122" s="77"/>
      <c r="G1122" s="77"/>
      <c r="H1122" s="58">
        <v>0</v>
      </c>
      <c r="I1122" s="59">
        <f t="shared" si="58"/>
        <v>116</v>
      </c>
      <c r="K1122" s="45">
        <v>500</v>
      </c>
    </row>
    <row r="1123" spans="2:11" ht="12.75">
      <c r="B1123" s="102"/>
      <c r="H1123" s="6">
        <f>H1122-B1123</f>
        <v>0</v>
      </c>
      <c r="I1123" s="25">
        <f t="shared" si="58"/>
        <v>0</v>
      </c>
      <c r="K1123" s="45">
        <v>500</v>
      </c>
    </row>
    <row r="1124" spans="2:11" ht="12.75">
      <c r="B1124" s="102"/>
      <c r="H1124" s="6">
        <f>H1123-B1124</f>
        <v>0</v>
      </c>
      <c r="I1124" s="25">
        <f>+B1124/K1124</f>
        <v>0</v>
      </c>
      <c r="K1124" s="45">
        <v>500</v>
      </c>
    </row>
    <row r="1125" spans="2:11" ht="12.75">
      <c r="B1125" s="254">
        <v>5000</v>
      </c>
      <c r="C1125" s="15" t="s">
        <v>517</v>
      </c>
      <c r="D1125" s="15" t="s">
        <v>511</v>
      </c>
      <c r="E1125" s="36" t="s">
        <v>518</v>
      </c>
      <c r="F1125" s="34" t="s">
        <v>519</v>
      </c>
      <c r="G1125" s="75">
        <v>39438</v>
      </c>
      <c r="H1125" s="6">
        <f>H1124-B1125</f>
        <v>-5000</v>
      </c>
      <c r="I1125" s="25">
        <f>+B1125/K1125</f>
        <v>10</v>
      </c>
      <c r="K1125" s="45">
        <v>500</v>
      </c>
    </row>
    <row r="1126" spans="1:11" s="60" customFormat="1" ht="12.75">
      <c r="A1126" s="14"/>
      <c r="B1126" s="103">
        <f>SUM(B1125)</f>
        <v>5000</v>
      </c>
      <c r="C1126" s="14"/>
      <c r="D1126" s="14"/>
      <c r="E1126" s="56" t="s">
        <v>1092</v>
      </c>
      <c r="F1126" s="21"/>
      <c r="G1126" s="21"/>
      <c r="H1126" s="58">
        <v>0</v>
      </c>
      <c r="I1126" s="59">
        <f>+B1126/K1126</f>
        <v>10</v>
      </c>
      <c r="K1126" s="45">
        <v>500</v>
      </c>
    </row>
    <row r="1127" spans="8:11" ht="12.75">
      <c r="H1127" s="6">
        <f>H1126-B1127</f>
        <v>0</v>
      </c>
      <c r="I1127" s="25">
        <f>+B1127/K1127</f>
        <v>0</v>
      </c>
      <c r="K1127" s="45">
        <v>500</v>
      </c>
    </row>
    <row r="1128" spans="8:11" ht="12.75">
      <c r="H1128" s="6">
        <f>H1127-B1128</f>
        <v>0</v>
      </c>
      <c r="I1128" s="25">
        <f>+B1128/K1128</f>
        <v>0</v>
      </c>
      <c r="K1128" s="45">
        <v>500</v>
      </c>
    </row>
    <row r="1129" spans="8:11" ht="12.75">
      <c r="H1129" s="6">
        <f>H1128-B1129</f>
        <v>0</v>
      </c>
      <c r="I1129" s="25">
        <f t="shared" si="58"/>
        <v>0</v>
      </c>
      <c r="K1129" s="45">
        <v>500</v>
      </c>
    </row>
    <row r="1130" spans="8:11" ht="12.75">
      <c r="H1130" s="6">
        <f>H1129-B1130</f>
        <v>0</v>
      </c>
      <c r="I1130" s="25">
        <f t="shared" si="58"/>
        <v>0</v>
      </c>
      <c r="K1130" s="45">
        <v>500</v>
      </c>
    </row>
    <row r="1131" spans="1:11" s="54" customFormat="1" ht="13.5" thickBot="1">
      <c r="A1131" s="71"/>
      <c r="B1131" s="47">
        <f>+B1171+B1212+B1219</f>
        <v>1470200</v>
      </c>
      <c r="C1131" s="71"/>
      <c r="D1131" s="49" t="s">
        <v>556</v>
      </c>
      <c r="E1131" s="71"/>
      <c r="F1131" s="73"/>
      <c r="G1131" s="73"/>
      <c r="H1131" s="91">
        <f>H1130-B1131</f>
        <v>-1470200</v>
      </c>
      <c r="I1131" s="92">
        <f t="shared" si="58"/>
        <v>2940.4</v>
      </c>
      <c r="K1131" s="45">
        <v>500</v>
      </c>
    </row>
    <row r="1132" spans="2:11" ht="12.75">
      <c r="B1132" s="32"/>
      <c r="C1132" s="15"/>
      <c r="D1132" s="15"/>
      <c r="E1132" s="15"/>
      <c r="F1132" s="33"/>
      <c r="H1132" s="6">
        <v>0</v>
      </c>
      <c r="I1132" s="25">
        <f t="shared" si="58"/>
        <v>0</v>
      </c>
      <c r="K1132" s="45">
        <v>500</v>
      </c>
    </row>
    <row r="1133" spans="4:11" ht="12.75">
      <c r="D1133" s="15"/>
      <c r="H1133" s="6">
        <f aca="true" t="shared" si="60" ref="H1133:H1196">H1132-B1133</f>
        <v>0</v>
      </c>
      <c r="I1133" s="25">
        <f t="shared" si="58"/>
        <v>0</v>
      </c>
      <c r="K1133" s="45">
        <v>500</v>
      </c>
    </row>
    <row r="1134" spans="2:11" ht="12.75">
      <c r="B1134" s="257">
        <v>8000</v>
      </c>
      <c r="C1134" s="15" t="s">
        <v>0</v>
      </c>
      <c r="D1134" s="15" t="s">
        <v>520</v>
      </c>
      <c r="E1134" s="15" t="s">
        <v>507</v>
      </c>
      <c r="F1134" s="61" t="s">
        <v>521</v>
      </c>
      <c r="G1134" s="33" t="s">
        <v>277</v>
      </c>
      <c r="H1134" s="6">
        <f t="shared" si="60"/>
        <v>-8000</v>
      </c>
      <c r="I1134" s="25">
        <f t="shared" si="58"/>
        <v>16</v>
      </c>
      <c r="K1134" s="45">
        <v>500</v>
      </c>
    </row>
    <row r="1135" spans="2:11" ht="12.75">
      <c r="B1135" s="96">
        <v>5000</v>
      </c>
      <c r="C1135" s="15" t="s">
        <v>0</v>
      </c>
      <c r="D1135" s="15" t="s">
        <v>520</v>
      </c>
      <c r="E1135" s="41" t="s">
        <v>522</v>
      </c>
      <c r="F1135" s="61" t="s">
        <v>523</v>
      </c>
      <c r="G1135" s="30" t="s">
        <v>277</v>
      </c>
      <c r="H1135" s="6">
        <f t="shared" si="60"/>
        <v>-13000</v>
      </c>
      <c r="I1135" s="25">
        <f t="shared" si="58"/>
        <v>10</v>
      </c>
      <c r="K1135" s="45">
        <v>500</v>
      </c>
    </row>
    <row r="1136" spans="2:11" ht="12.75">
      <c r="B1136" s="96">
        <v>10000</v>
      </c>
      <c r="C1136" s="15" t="s">
        <v>0</v>
      </c>
      <c r="D1136" s="15" t="s">
        <v>520</v>
      </c>
      <c r="E1136" s="1" t="s">
        <v>507</v>
      </c>
      <c r="F1136" s="61" t="s">
        <v>524</v>
      </c>
      <c r="G1136" s="30" t="s">
        <v>279</v>
      </c>
      <c r="H1136" s="6">
        <f t="shared" si="60"/>
        <v>-23000</v>
      </c>
      <c r="I1136" s="25">
        <f t="shared" si="58"/>
        <v>20</v>
      </c>
      <c r="K1136" s="45">
        <v>500</v>
      </c>
    </row>
    <row r="1137" spans="2:11" ht="12.75">
      <c r="B1137" s="96">
        <v>2500</v>
      </c>
      <c r="C1137" s="15" t="s">
        <v>0</v>
      </c>
      <c r="D1137" s="15" t="s">
        <v>520</v>
      </c>
      <c r="E1137" s="1" t="s">
        <v>522</v>
      </c>
      <c r="F1137" s="61" t="s">
        <v>525</v>
      </c>
      <c r="G1137" s="30" t="s">
        <v>279</v>
      </c>
      <c r="H1137" s="6">
        <f t="shared" si="60"/>
        <v>-25500</v>
      </c>
      <c r="I1137" s="25">
        <f t="shared" si="58"/>
        <v>5</v>
      </c>
      <c r="K1137" s="45">
        <v>500</v>
      </c>
    </row>
    <row r="1138" spans="1:11" s="18" customFormat="1" ht="12.75">
      <c r="A1138" s="15"/>
      <c r="B1138" s="96">
        <v>10000</v>
      </c>
      <c r="C1138" s="15" t="s">
        <v>0</v>
      </c>
      <c r="D1138" s="1" t="s">
        <v>520</v>
      </c>
      <c r="E1138" s="1" t="s">
        <v>507</v>
      </c>
      <c r="F1138" s="61" t="s">
        <v>526</v>
      </c>
      <c r="G1138" s="30" t="s">
        <v>437</v>
      </c>
      <c r="H1138" s="6">
        <f t="shared" si="60"/>
        <v>-35500</v>
      </c>
      <c r="I1138" s="44">
        <f t="shared" si="58"/>
        <v>20</v>
      </c>
      <c r="K1138" s="45">
        <v>500</v>
      </c>
    </row>
    <row r="1139" spans="2:11" ht="12.75">
      <c r="B1139" s="96">
        <v>5000</v>
      </c>
      <c r="C1139" s="15" t="s">
        <v>0</v>
      </c>
      <c r="D1139" s="1" t="s">
        <v>520</v>
      </c>
      <c r="E1139" s="1" t="s">
        <v>522</v>
      </c>
      <c r="F1139" s="61" t="s">
        <v>527</v>
      </c>
      <c r="G1139" s="30" t="s">
        <v>281</v>
      </c>
      <c r="H1139" s="6">
        <f t="shared" si="60"/>
        <v>-40500</v>
      </c>
      <c r="I1139" s="25">
        <f t="shared" si="58"/>
        <v>10</v>
      </c>
      <c r="K1139" s="45">
        <v>500</v>
      </c>
    </row>
    <row r="1140" spans="2:11" ht="12.75">
      <c r="B1140" s="96">
        <v>5000</v>
      </c>
      <c r="C1140" s="15" t="s">
        <v>0</v>
      </c>
      <c r="D1140" s="1" t="s">
        <v>520</v>
      </c>
      <c r="E1140" s="1" t="s">
        <v>507</v>
      </c>
      <c r="F1140" s="61" t="s">
        <v>528</v>
      </c>
      <c r="G1140" s="30" t="s">
        <v>17</v>
      </c>
      <c r="H1140" s="6">
        <f t="shared" si="60"/>
        <v>-45500</v>
      </c>
      <c r="I1140" s="25">
        <f t="shared" si="58"/>
        <v>10</v>
      </c>
      <c r="K1140" s="45">
        <v>500</v>
      </c>
    </row>
    <row r="1141" spans="2:11" ht="12.75">
      <c r="B1141" s="96">
        <v>5000</v>
      </c>
      <c r="C1141" s="15" t="s">
        <v>0</v>
      </c>
      <c r="D1141" s="1" t="s">
        <v>520</v>
      </c>
      <c r="E1141" s="1" t="s">
        <v>522</v>
      </c>
      <c r="F1141" s="61" t="s">
        <v>529</v>
      </c>
      <c r="G1141" s="30" t="s">
        <v>17</v>
      </c>
      <c r="H1141" s="6">
        <f t="shared" si="60"/>
        <v>-50500</v>
      </c>
      <c r="I1141" s="25">
        <f t="shared" si="58"/>
        <v>10</v>
      </c>
      <c r="K1141" s="45">
        <v>500</v>
      </c>
    </row>
    <row r="1142" spans="2:12" ht="12.75">
      <c r="B1142" s="96">
        <v>10000</v>
      </c>
      <c r="C1142" s="15" t="s">
        <v>0</v>
      </c>
      <c r="D1142" s="1" t="s">
        <v>520</v>
      </c>
      <c r="E1142" s="1" t="s">
        <v>507</v>
      </c>
      <c r="F1142" s="61" t="s">
        <v>530</v>
      </c>
      <c r="G1142" s="30" t="s">
        <v>21</v>
      </c>
      <c r="H1142" s="6">
        <f t="shared" si="60"/>
        <v>-60500</v>
      </c>
      <c r="I1142" s="25">
        <f t="shared" si="58"/>
        <v>20</v>
      </c>
      <c r="J1142" s="40"/>
      <c r="K1142" s="45">
        <v>500</v>
      </c>
      <c r="L1142" s="43">
        <v>500</v>
      </c>
    </row>
    <row r="1143" spans="2:11" ht="12.75">
      <c r="B1143" s="96">
        <v>5000</v>
      </c>
      <c r="C1143" s="15" t="s">
        <v>0</v>
      </c>
      <c r="D1143" s="1" t="s">
        <v>520</v>
      </c>
      <c r="E1143" s="1" t="s">
        <v>522</v>
      </c>
      <c r="F1143" s="61" t="s">
        <v>531</v>
      </c>
      <c r="G1143" s="30" t="s">
        <v>21</v>
      </c>
      <c r="H1143" s="6">
        <f t="shared" si="60"/>
        <v>-65500</v>
      </c>
      <c r="I1143" s="25">
        <f t="shared" si="58"/>
        <v>10</v>
      </c>
      <c r="K1143" s="45">
        <v>500</v>
      </c>
    </row>
    <row r="1144" spans="2:11" ht="12.75">
      <c r="B1144" s="96">
        <v>5000</v>
      </c>
      <c r="C1144" s="15" t="s">
        <v>0</v>
      </c>
      <c r="D1144" s="1" t="s">
        <v>520</v>
      </c>
      <c r="E1144" s="1" t="s">
        <v>522</v>
      </c>
      <c r="F1144" s="61" t="s">
        <v>532</v>
      </c>
      <c r="G1144" s="30" t="s">
        <v>58</v>
      </c>
      <c r="H1144" s="6">
        <f t="shared" si="60"/>
        <v>-70500</v>
      </c>
      <c r="I1144" s="25">
        <f t="shared" si="58"/>
        <v>10</v>
      </c>
      <c r="K1144" s="45">
        <v>500</v>
      </c>
    </row>
    <row r="1145" spans="2:11" ht="12.75">
      <c r="B1145" s="96">
        <v>10000</v>
      </c>
      <c r="C1145" s="15" t="s">
        <v>0</v>
      </c>
      <c r="D1145" s="1" t="s">
        <v>520</v>
      </c>
      <c r="E1145" s="1" t="s">
        <v>507</v>
      </c>
      <c r="F1145" s="61" t="s">
        <v>533</v>
      </c>
      <c r="G1145" s="30" t="s">
        <v>58</v>
      </c>
      <c r="H1145" s="6">
        <f t="shared" si="60"/>
        <v>-80500</v>
      </c>
      <c r="I1145" s="25">
        <f t="shared" si="58"/>
        <v>20</v>
      </c>
      <c r="K1145" s="45">
        <v>500</v>
      </c>
    </row>
    <row r="1146" spans="2:11" ht="12.75">
      <c r="B1146" s="96">
        <v>7000</v>
      </c>
      <c r="C1146" s="15" t="s">
        <v>0</v>
      </c>
      <c r="D1146" s="1" t="s">
        <v>520</v>
      </c>
      <c r="E1146" s="1" t="s">
        <v>507</v>
      </c>
      <c r="F1146" s="61" t="s">
        <v>534</v>
      </c>
      <c r="G1146" s="30" t="s">
        <v>61</v>
      </c>
      <c r="H1146" s="6">
        <f t="shared" si="60"/>
        <v>-87500</v>
      </c>
      <c r="I1146" s="25">
        <f t="shared" si="58"/>
        <v>14</v>
      </c>
      <c r="K1146" s="45">
        <v>500</v>
      </c>
    </row>
    <row r="1147" spans="2:11" ht="12.75">
      <c r="B1147" s="96">
        <v>5000</v>
      </c>
      <c r="C1147" s="15" t="s">
        <v>0</v>
      </c>
      <c r="D1147" s="1" t="s">
        <v>520</v>
      </c>
      <c r="E1147" s="1" t="s">
        <v>522</v>
      </c>
      <c r="F1147" s="61" t="s">
        <v>535</v>
      </c>
      <c r="G1147" s="30" t="s">
        <v>61</v>
      </c>
      <c r="H1147" s="6">
        <f t="shared" si="60"/>
        <v>-92500</v>
      </c>
      <c r="I1147" s="25">
        <f t="shared" si="58"/>
        <v>10</v>
      </c>
      <c r="K1147" s="45">
        <v>500</v>
      </c>
    </row>
    <row r="1148" spans="2:11" ht="12.75">
      <c r="B1148" s="96">
        <v>5000</v>
      </c>
      <c r="C1148" s="15" t="s">
        <v>0</v>
      </c>
      <c r="D1148" s="1" t="s">
        <v>520</v>
      </c>
      <c r="E1148" s="1" t="s">
        <v>522</v>
      </c>
      <c r="F1148" s="61" t="s">
        <v>536</v>
      </c>
      <c r="G1148" s="30" t="s">
        <v>51</v>
      </c>
      <c r="H1148" s="6">
        <f t="shared" si="60"/>
        <v>-97500</v>
      </c>
      <c r="I1148" s="25">
        <f t="shared" si="58"/>
        <v>10</v>
      </c>
      <c r="K1148" s="45">
        <v>500</v>
      </c>
    </row>
    <row r="1149" spans="2:11" ht="12.75">
      <c r="B1149" s="96">
        <v>5000</v>
      </c>
      <c r="C1149" s="15" t="s">
        <v>0</v>
      </c>
      <c r="D1149" s="1" t="s">
        <v>520</v>
      </c>
      <c r="E1149" s="1" t="s">
        <v>522</v>
      </c>
      <c r="F1149" s="61" t="s">
        <v>537</v>
      </c>
      <c r="G1149" s="30" t="s">
        <v>115</v>
      </c>
      <c r="H1149" s="6">
        <f t="shared" si="60"/>
        <v>-102500</v>
      </c>
      <c r="I1149" s="25">
        <f t="shared" si="58"/>
        <v>10</v>
      </c>
      <c r="K1149" s="45">
        <v>500</v>
      </c>
    </row>
    <row r="1150" spans="2:11" ht="12.75">
      <c r="B1150" s="96">
        <v>5000</v>
      </c>
      <c r="C1150" s="15" t="s">
        <v>0</v>
      </c>
      <c r="D1150" s="1" t="s">
        <v>520</v>
      </c>
      <c r="E1150" s="1" t="s">
        <v>507</v>
      </c>
      <c r="F1150" s="61" t="s">
        <v>538</v>
      </c>
      <c r="G1150" s="30" t="s">
        <v>118</v>
      </c>
      <c r="H1150" s="6">
        <f t="shared" si="60"/>
        <v>-107500</v>
      </c>
      <c r="I1150" s="25">
        <f aca="true" t="shared" si="61" ref="I1150:I1242">+B1150/K1150</f>
        <v>10</v>
      </c>
      <c r="K1150" s="45">
        <v>500</v>
      </c>
    </row>
    <row r="1151" spans="2:11" ht="12.75">
      <c r="B1151" s="96">
        <v>10000</v>
      </c>
      <c r="C1151" s="15" t="s">
        <v>0</v>
      </c>
      <c r="D1151" s="1" t="s">
        <v>520</v>
      </c>
      <c r="E1151" s="1" t="s">
        <v>507</v>
      </c>
      <c r="F1151" s="61" t="s">
        <v>539</v>
      </c>
      <c r="G1151" s="30" t="s">
        <v>134</v>
      </c>
      <c r="H1151" s="6">
        <f t="shared" si="60"/>
        <v>-117500</v>
      </c>
      <c r="I1151" s="25">
        <f t="shared" si="61"/>
        <v>20</v>
      </c>
      <c r="K1151" s="45">
        <v>500</v>
      </c>
    </row>
    <row r="1152" spans="2:11" ht="12.75">
      <c r="B1152" s="96">
        <v>5000</v>
      </c>
      <c r="C1152" s="15" t="s">
        <v>0</v>
      </c>
      <c r="D1152" s="1" t="s">
        <v>520</v>
      </c>
      <c r="E1152" s="1" t="s">
        <v>522</v>
      </c>
      <c r="F1152" s="61" t="s">
        <v>540</v>
      </c>
      <c r="G1152" s="30" t="s">
        <v>134</v>
      </c>
      <c r="H1152" s="6">
        <f t="shared" si="60"/>
        <v>-122500</v>
      </c>
      <c r="I1152" s="25">
        <f t="shared" si="61"/>
        <v>10</v>
      </c>
      <c r="K1152" s="45">
        <v>500</v>
      </c>
    </row>
    <row r="1153" spans="2:11" ht="12.75">
      <c r="B1153" s="96">
        <v>5000</v>
      </c>
      <c r="C1153" s="15" t="s">
        <v>0</v>
      </c>
      <c r="D1153" s="1" t="s">
        <v>520</v>
      </c>
      <c r="E1153" s="1" t="s">
        <v>522</v>
      </c>
      <c r="F1153" s="61" t="s">
        <v>541</v>
      </c>
      <c r="G1153" s="30" t="s">
        <v>136</v>
      </c>
      <c r="H1153" s="6">
        <f t="shared" si="60"/>
        <v>-127500</v>
      </c>
      <c r="I1153" s="25">
        <f t="shared" si="61"/>
        <v>10</v>
      </c>
      <c r="K1153" s="45">
        <v>500</v>
      </c>
    </row>
    <row r="1154" spans="2:11" ht="12.75">
      <c r="B1154" s="96">
        <v>8000</v>
      </c>
      <c r="C1154" s="15" t="s">
        <v>0</v>
      </c>
      <c r="D1154" s="1" t="s">
        <v>520</v>
      </c>
      <c r="E1154" s="1" t="s">
        <v>507</v>
      </c>
      <c r="F1154" s="61" t="s">
        <v>542</v>
      </c>
      <c r="G1154" s="30" t="s">
        <v>136</v>
      </c>
      <c r="H1154" s="6">
        <f t="shared" si="60"/>
        <v>-135500</v>
      </c>
      <c r="I1154" s="25">
        <f t="shared" si="61"/>
        <v>16</v>
      </c>
      <c r="K1154" s="45">
        <v>500</v>
      </c>
    </row>
    <row r="1155" spans="2:11" ht="12.75">
      <c r="B1155" s="96">
        <v>10000</v>
      </c>
      <c r="C1155" s="15" t="s">
        <v>0</v>
      </c>
      <c r="D1155" s="1" t="s">
        <v>520</v>
      </c>
      <c r="E1155" s="1" t="s">
        <v>507</v>
      </c>
      <c r="F1155" s="61" t="s">
        <v>543</v>
      </c>
      <c r="G1155" s="30" t="s">
        <v>138</v>
      </c>
      <c r="H1155" s="6">
        <f t="shared" si="60"/>
        <v>-145500</v>
      </c>
      <c r="I1155" s="25">
        <f t="shared" si="61"/>
        <v>20</v>
      </c>
      <c r="K1155" s="45">
        <v>500</v>
      </c>
    </row>
    <row r="1156" spans="2:11" ht="12.75">
      <c r="B1156" s="267">
        <v>2500</v>
      </c>
      <c r="C1156" s="15" t="s">
        <v>0</v>
      </c>
      <c r="D1156" s="1" t="s">
        <v>520</v>
      </c>
      <c r="E1156" s="1" t="s">
        <v>522</v>
      </c>
      <c r="F1156" s="61" t="s">
        <v>544</v>
      </c>
      <c r="G1156" s="30" t="s">
        <v>138</v>
      </c>
      <c r="H1156" s="6">
        <f t="shared" si="60"/>
        <v>-148000</v>
      </c>
      <c r="I1156" s="25">
        <f t="shared" si="61"/>
        <v>5</v>
      </c>
      <c r="K1156" s="45">
        <v>500</v>
      </c>
    </row>
    <row r="1157" spans="2:11" ht="12.75">
      <c r="B1157" s="96">
        <v>2500</v>
      </c>
      <c r="C1157" s="15" t="s">
        <v>0</v>
      </c>
      <c r="D1157" s="1" t="s">
        <v>520</v>
      </c>
      <c r="E1157" s="1" t="s">
        <v>522</v>
      </c>
      <c r="F1157" s="61" t="s">
        <v>545</v>
      </c>
      <c r="G1157" s="30" t="s">
        <v>140</v>
      </c>
      <c r="H1157" s="6">
        <f t="shared" si="60"/>
        <v>-150500</v>
      </c>
      <c r="I1157" s="25">
        <f t="shared" si="61"/>
        <v>5</v>
      </c>
      <c r="K1157" s="45">
        <v>500</v>
      </c>
    </row>
    <row r="1158" spans="2:11" ht="12.75">
      <c r="B1158" s="96">
        <v>6000</v>
      </c>
      <c r="C1158" s="15" t="s">
        <v>0</v>
      </c>
      <c r="D1158" s="1" t="s">
        <v>520</v>
      </c>
      <c r="E1158" s="1" t="s">
        <v>507</v>
      </c>
      <c r="F1158" s="61" t="s">
        <v>546</v>
      </c>
      <c r="G1158" s="30" t="s">
        <v>140</v>
      </c>
      <c r="H1158" s="6">
        <f t="shared" si="60"/>
        <v>-156500</v>
      </c>
      <c r="I1158" s="25">
        <f t="shared" si="61"/>
        <v>12</v>
      </c>
      <c r="K1158" s="45">
        <v>500</v>
      </c>
    </row>
    <row r="1159" spans="2:11" ht="12.75">
      <c r="B1159" s="96">
        <v>7000</v>
      </c>
      <c r="C1159" s="15" t="s">
        <v>0</v>
      </c>
      <c r="D1159" s="1" t="s">
        <v>520</v>
      </c>
      <c r="E1159" s="1" t="s">
        <v>507</v>
      </c>
      <c r="F1159" s="61" t="s">
        <v>547</v>
      </c>
      <c r="G1159" s="30" t="s">
        <v>142</v>
      </c>
      <c r="H1159" s="6">
        <f t="shared" si="60"/>
        <v>-163500</v>
      </c>
      <c r="I1159" s="25">
        <f t="shared" si="61"/>
        <v>14</v>
      </c>
      <c r="K1159" s="45">
        <v>500</v>
      </c>
    </row>
    <row r="1160" spans="2:11" ht="12.75">
      <c r="B1160" s="96">
        <v>2500</v>
      </c>
      <c r="C1160" s="15" t="s">
        <v>0</v>
      </c>
      <c r="D1160" s="1" t="s">
        <v>520</v>
      </c>
      <c r="E1160" s="1" t="s">
        <v>522</v>
      </c>
      <c r="F1160" s="61" t="s">
        <v>548</v>
      </c>
      <c r="G1160" s="30" t="s">
        <v>142</v>
      </c>
      <c r="H1160" s="6">
        <f t="shared" si="60"/>
        <v>-166000</v>
      </c>
      <c r="I1160" s="25">
        <f t="shared" si="61"/>
        <v>5</v>
      </c>
      <c r="K1160" s="45">
        <v>500</v>
      </c>
    </row>
    <row r="1161" spans="2:11" ht="12.75">
      <c r="B1161" s="96">
        <v>10000</v>
      </c>
      <c r="C1161" s="15" t="s">
        <v>0</v>
      </c>
      <c r="D1161" s="1" t="s">
        <v>520</v>
      </c>
      <c r="E1161" s="1" t="s">
        <v>507</v>
      </c>
      <c r="F1161" s="61" t="s">
        <v>549</v>
      </c>
      <c r="G1161" s="30" t="s">
        <v>179</v>
      </c>
      <c r="H1161" s="6">
        <f t="shared" si="60"/>
        <v>-176000</v>
      </c>
      <c r="I1161" s="25">
        <f t="shared" si="61"/>
        <v>20</v>
      </c>
      <c r="K1161" s="45">
        <v>500</v>
      </c>
    </row>
    <row r="1162" spans="2:11" ht="12.75">
      <c r="B1162" s="96">
        <v>10000</v>
      </c>
      <c r="C1162" s="15" t="s">
        <v>0</v>
      </c>
      <c r="D1162" s="1" t="s">
        <v>520</v>
      </c>
      <c r="E1162" s="1" t="s">
        <v>507</v>
      </c>
      <c r="F1162" s="61" t="s">
        <v>550</v>
      </c>
      <c r="G1162" s="30" t="s">
        <v>181</v>
      </c>
      <c r="H1162" s="6">
        <f t="shared" si="60"/>
        <v>-186000</v>
      </c>
      <c r="I1162" s="25">
        <f t="shared" si="61"/>
        <v>20</v>
      </c>
      <c r="K1162" s="45">
        <v>500</v>
      </c>
    </row>
    <row r="1163" spans="2:11" ht="12.75">
      <c r="B1163" s="96">
        <v>10000</v>
      </c>
      <c r="C1163" s="15" t="s">
        <v>0</v>
      </c>
      <c r="D1163" s="1" t="s">
        <v>520</v>
      </c>
      <c r="E1163" s="1" t="s">
        <v>507</v>
      </c>
      <c r="F1163" s="61" t="s">
        <v>551</v>
      </c>
      <c r="G1163" s="30" t="s">
        <v>191</v>
      </c>
      <c r="H1163" s="6">
        <f t="shared" si="60"/>
        <v>-196000</v>
      </c>
      <c r="I1163" s="25">
        <f t="shared" si="61"/>
        <v>20</v>
      </c>
      <c r="K1163" s="45">
        <v>500</v>
      </c>
    </row>
    <row r="1164" spans="2:11" ht="12.75">
      <c r="B1164" s="96">
        <v>10000</v>
      </c>
      <c r="C1164" s="15" t="s">
        <v>0</v>
      </c>
      <c r="D1164" s="1" t="s">
        <v>520</v>
      </c>
      <c r="E1164" s="1" t="s">
        <v>507</v>
      </c>
      <c r="F1164" s="61" t="s">
        <v>552</v>
      </c>
      <c r="G1164" s="30" t="s">
        <v>155</v>
      </c>
      <c r="H1164" s="6">
        <f t="shared" si="60"/>
        <v>-206000</v>
      </c>
      <c r="I1164" s="25">
        <f t="shared" si="61"/>
        <v>20</v>
      </c>
      <c r="K1164" s="45">
        <v>500</v>
      </c>
    </row>
    <row r="1165" spans="2:11" ht="12.75">
      <c r="B1165" s="96">
        <v>5000</v>
      </c>
      <c r="C1165" s="15" t="s">
        <v>0</v>
      </c>
      <c r="D1165" s="1" t="s">
        <v>520</v>
      </c>
      <c r="E1165" s="1" t="s">
        <v>507</v>
      </c>
      <c r="F1165" s="61" t="s">
        <v>553</v>
      </c>
      <c r="G1165" s="30" t="s">
        <v>157</v>
      </c>
      <c r="H1165" s="6">
        <f t="shared" si="60"/>
        <v>-211000</v>
      </c>
      <c r="I1165" s="25">
        <f t="shared" si="61"/>
        <v>10</v>
      </c>
      <c r="K1165" s="45">
        <v>500</v>
      </c>
    </row>
    <row r="1166" spans="2:11" ht="12.75">
      <c r="B1166" s="96">
        <v>10000</v>
      </c>
      <c r="C1166" s="15" t="s">
        <v>0</v>
      </c>
      <c r="D1166" s="1" t="s">
        <v>520</v>
      </c>
      <c r="E1166" s="1" t="s">
        <v>507</v>
      </c>
      <c r="F1166" s="61" t="s">
        <v>554</v>
      </c>
      <c r="G1166" s="30" t="s">
        <v>159</v>
      </c>
      <c r="H1166" s="6">
        <f t="shared" si="60"/>
        <v>-221000</v>
      </c>
      <c r="I1166" s="25">
        <f t="shared" si="61"/>
        <v>20</v>
      </c>
      <c r="K1166" s="45">
        <v>500</v>
      </c>
    </row>
    <row r="1167" spans="2:11" ht="12.75">
      <c r="B1167" s="96">
        <v>5000</v>
      </c>
      <c r="C1167" s="15" t="s">
        <v>0</v>
      </c>
      <c r="D1167" s="1" t="s">
        <v>520</v>
      </c>
      <c r="E1167" s="1" t="s">
        <v>507</v>
      </c>
      <c r="F1167" s="61" t="s">
        <v>555</v>
      </c>
      <c r="G1167" s="30" t="s">
        <v>237</v>
      </c>
      <c r="H1167" s="6">
        <f t="shared" si="60"/>
        <v>-226000</v>
      </c>
      <c r="I1167" s="25">
        <f t="shared" si="61"/>
        <v>10</v>
      </c>
      <c r="K1167" s="45">
        <v>500</v>
      </c>
    </row>
    <row r="1168" spans="2:11" ht="12.75">
      <c r="B1168" s="257">
        <v>5000</v>
      </c>
      <c r="C1168" s="1" t="s">
        <v>0</v>
      </c>
      <c r="D1168" s="15" t="s">
        <v>556</v>
      </c>
      <c r="E1168" s="1" t="s">
        <v>116</v>
      </c>
      <c r="F1168" s="30" t="s">
        <v>557</v>
      </c>
      <c r="G1168" s="34" t="s">
        <v>281</v>
      </c>
      <c r="H1168" s="6">
        <f t="shared" si="60"/>
        <v>-231000</v>
      </c>
      <c r="I1168" s="25">
        <f t="shared" si="61"/>
        <v>10</v>
      </c>
      <c r="K1168" s="45">
        <v>500</v>
      </c>
    </row>
    <row r="1169" spans="2:11" ht="12.75">
      <c r="B1169" s="96">
        <v>5000</v>
      </c>
      <c r="C1169" s="1" t="s">
        <v>0</v>
      </c>
      <c r="D1169" s="15" t="s">
        <v>556</v>
      </c>
      <c r="E1169" s="1" t="s">
        <v>116</v>
      </c>
      <c r="F1169" s="30" t="s">
        <v>558</v>
      </c>
      <c r="G1169" s="30" t="s">
        <v>115</v>
      </c>
      <c r="H1169" s="6">
        <f t="shared" si="60"/>
        <v>-236000</v>
      </c>
      <c r="I1169" s="25">
        <f t="shared" si="61"/>
        <v>10</v>
      </c>
      <c r="K1169" s="45">
        <v>500</v>
      </c>
    </row>
    <row r="1170" spans="2:11" ht="12.75">
      <c r="B1170" s="96">
        <v>5000</v>
      </c>
      <c r="C1170" s="1" t="s">
        <v>0</v>
      </c>
      <c r="D1170" s="15" t="s">
        <v>556</v>
      </c>
      <c r="E1170" s="1" t="s">
        <v>116</v>
      </c>
      <c r="F1170" s="30" t="s">
        <v>559</v>
      </c>
      <c r="G1170" s="30" t="s">
        <v>134</v>
      </c>
      <c r="H1170" s="6">
        <f t="shared" si="60"/>
        <v>-241000</v>
      </c>
      <c r="I1170" s="25">
        <f t="shared" si="61"/>
        <v>10</v>
      </c>
      <c r="K1170" s="45">
        <v>500</v>
      </c>
    </row>
    <row r="1171" spans="1:11" s="60" customFormat="1" ht="12.75">
      <c r="A1171" s="14"/>
      <c r="B1171" s="176">
        <f>SUM(B1134:B1170)</f>
        <v>241000</v>
      </c>
      <c r="C1171" s="14" t="s">
        <v>0</v>
      </c>
      <c r="D1171" s="14"/>
      <c r="E1171" s="14"/>
      <c r="F1171" s="21"/>
      <c r="G1171" s="21"/>
      <c r="H1171" s="58">
        <v>0</v>
      </c>
      <c r="I1171" s="59">
        <f t="shared" si="61"/>
        <v>482</v>
      </c>
      <c r="K1171" s="45">
        <v>500</v>
      </c>
    </row>
    <row r="1172" spans="2:11" ht="12.75">
      <c r="B1172" s="96"/>
      <c r="H1172" s="6">
        <f t="shared" si="60"/>
        <v>0</v>
      </c>
      <c r="I1172" s="25">
        <f t="shared" si="61"/>
        <v>0</v>
      </c>
      <c r="K1172" s="45">
        <v>500</v>
      </c>
    </row>
    <row r="1173" spans="2:11" ht="12.75">
      <c r="B1173" s="96"/>
      <c r="H1173" s="6">
        <f t="shared" si="60"/>
        <v>0</v>
      </c>
      <c r="I1173" s="25">
        <f t="shared" si="61"/>
        <v>0</v>
      </c>
      <c r="K1173" s="45">
        <v>500</v>
      </c>
    </row>
    <row r="1174" spans="2:11" ht="12.75">
      <c r="B1174" s="96">
        <v>2000</v>
      </c>
      <c r="C1174" s="1" t="s">
        <v>560</v>
      </c>
      <c r="D1174" s="15" t="s">
        <v>556</v>
      </c>
      <c r="F1174" s="30" t="s">
        <v>561</v>
      </c>
      <c r="G1174" s="30" t="s">
        <v>277</v>
      </c>
      <c r="H1174" s="6">
        <f t="shared" si="60"/>
        <v>-2000</v>
      </c>
      <c r="I1174" s="25">
        <f t="shared" si="61"/>
        <v>4</v>
      </c>
      <c r="K1174" s="45">
        <v>500</v>
      </c>
    </row>
    <row r="1175" spans="2:11" ht="12.75">
      <c r="B1175" s="257">
        <v>1500</v>
      </c>
      <c r="C1175" s="1" t="s">
        <v>560</v>
      </c>
      <c r="D1175" s="15" t="s">
        <v>556</v>
      </c>
      <c r="F1175" s="30" t="s">
        <v>561</v>
      </c>
      <c r="G1175" s="34" t="s">
        <v>279</v>
      </c>
      <c r="H1175" s="6">
        <f t="shared" si="60"/>
        <v>-3500</v>
      </c>
      <c r="I1175" s="25">
        <f t="shared" si="61"/>
        <v>3</v>
      </c>
      <c r="K1175" s="45">
        <v>500</v>
      </c>
    </row>
    <row r="1176" spans="2:11" ht="12.75">
      <c r="B1176" s="257">
        <v>2000</v>
      </c>
      <c r="C1176" s="36" t="s">
        <v>560</v>
      </c>
      <c r="D1176" s="15" t="s">
        <v>556</v>
      </c>
      <c r="E1176" s="36"/>
      <c r="F1176" s="30" t="s">
        <v>561</v>
      </c>
      <c r="G1176" s="34" t="s">
        <v>281</v>
      </c>
      <c r="H1176" s="6">
        <f t="shared" si="60"/>
        <v>-5500</v>
      </c>
      <c r="I1176" s="25">
        <f t="shared" si="61"/>
        <v>4</v>
      </c>
      <c r="K1176" s="45">
        <v>500</v>
      </c>
    </row>
    <row r="1177" spans="2:11" ht="12.75">
      <c r="B1177" s="257">
        <v>1500</v>
      </c>
      <c r="C1177" s="15" t="s">
        <v>560</v>
      </c>
      <c r="D1177" s="15" t="s">
        <v>556</v>
      </c>
      <c r="E1177" s="38"/>
      <c r="F1177" s="30" t="s">
        <v>561</v>
      </c>
      <c r="G1177" s="39" t="s">
        <v>17</v>
      </c>
      <c r="H1177" s="6">
        <f t="shared" si="60"/>
        <v>-7000</v>
      </c>
      <c r="I1177" s="25">
        <f t="shared" si="61"/>
        <v>3</v>
      </c>
      <c r="K1177" s="45">
        <v>500</v>
      </c>
    </row>
    <row r="1178" spans="2:11" ht="12.75">
      <c r="B1178" s="257">
        <v>2000</v>
      </c>
      <c r="C1178" s="15" t="s">
        <v>560</v>
      </c>
      <c r="D1178" s="15" t="s">
        <v>556</v>
      </c>
      <c r="E1178" s="15"/>
      <c r="F1178" s="30" t="s">
        <v>561</v>
      </c>
      <c r="G1178" s="33" t="s">
        <v>21</v>
      </c>
      <c r="H1178" s="6">
        <f t="shared" si="60"/>
        <v>-9000</v>
      </c>
      <c r="I1178" s="25">
        <f t="shared" si="61"/>
        <v>4</v>
      </c>
      <c r="K1178" s="45">
        <v>500</v>
      </c>
    </row>
    <row r="1179" spans="2:11" ht="12.75">
      <c r="B1179" s="257">
        <v>1800</v>
      </c>
      <c r="C1179" s="15" t="s">
        <v>560</v>
      </c>
      <c r="D1179" s="15" t="s">
        <v>556</v>
      </c>
      <c r="E1179" s="15"/>
      <c r="F1179" s="30" t="s">
        <v>561</v>
      </c>
      <c r="G1179" s="33" t="s">
        <v>58</v>
      </c>
      <c r="H1179" s="6">
        <f t="shared" si="60"/>
        <v>-10800</v>
      </c>
      <c r="I1179" s="25">
        <f t="shared" si="61"/>
        <v>3.6</v>
      </c>
      <c r="K1179" s="45">
        <v>500</v>
      </c>
    </row>
    <row r="1180" spans="2:11" ht="12.75">
      <c r="B1180" s="96">
        <v>1600</v>
      </c>
      <c r="C1180" s="15" t="s">
        <v>560</v>
      </c>
      <c r="D1180" s="15" t="s">
        <v>556</v>
      </c>
      <c r="F1180" s="30" t="s">
        <v>561</v>
      </c>
      <c r="G1180" s="30" t="s">
        <v>61</v>
      </c>
      <c r="H1180" s="6">
        <f t="shared" si="60"/>
        <v>-12400</v>
      </c>
      <c r="I1180" s="25">
        <f t="shared" si="61"/>
        <v>3.2</v>
      </c>
      <c r="K1180" s="45">
        <v>500</v>
      </c>
    </row>
    <row r="1181" spans="2:11" ht="12.75">
      <c r="B1181" s="96">
        <v>2000</v>
      </c>
      <c r="C1181" s="1" t="s">
        <v>560</v>
      </c>
      <c r="D1181" s="15" t="s">
        <v>556</v>
      </c>
      <c r="F1181" s="30" t="s">
        <v>561</v>
      </c>
      <c r="G1181" s="30" t="s">
        <v>51</v>
      </c>
      <c r="H1181" s="6">
        <f t="shared" si="60"/>
        <v>-14400</v>
      </c>
      <c r="I1181" s="25">
        <f t="shared" si="61"/>
        <v>4</v>
      </c>
      <c r="K1181" s="45">
        <v>500</v>
      </c>
    </row>
    <row r="1182" spans="2:11" ht="12.75">
      <c r="B1182" s="96">
        <v>2000</v>
      </c>
      <c r="C1182" s="1" t="s">
        <v>560</v>
      </c>
      <c r="D1182" s="15" t="s">
        <v>556</v>
      </c>
      <c r="F1182" s="30" t="s">
        <v>561</v>
      </c>
      <c r="G1182" s="30" t="s">
        <v>118</v>
      </c>
      <c r="H1182" s="6">
        <f t="shared" si="60"/>
        <v>-16400</v>
      </c>
      <c r="I1182" s="25">
        <f t="shared" si="61"/>
        <v>4</v>
      </c>
      <c r="K1182" s="45">
        <v>500</v>
      </c>
    </row>
    <row r="1183" spans="2:11" ht="12.75">
      <c r="B1183" s="96">
        <v>500</v>
      </c>
      <c r="C1183" s="1" t="s">
        <v>560</v>
      </c>
      <c r="D1183" s="15" t="s">
        <v>556</v>
      </c>
      <c r="F1183" s="30" t="s">
        <v>561</v>
      </c>
      <c r="G1183" s="30" t="s">
        <v>134</v>
      </c>
      <c r="H1183" s="6">
        <f t="shared" si="60"/>
        <v>-16900</v>
      </c>
      <c r="I1183" s="25">
        <f t="shared" si="61"/>
        <v>1</v>
      </c>
      <c r="K1183" s="45">
        <v>500</v>
      </c>
    </row>
    <row r="1184" spans="2:11" ht="12.75">
      <c r="B1184" s="96">
        <v>800</v>
      </c>
      <c r="C1184" s="1" t="s">
        <v>560</v>
      </c>
      <c r="D1184" s="15" t="s">
        <v>556</v>
      </c>
      <c r="F1184" s="30" t="s">
        <v>561</v>
      </c>
      <c r="G1184" s="30" t="s">
        <v>136</v>
      </c>
      <c r="H1184" s="6">
        <f t="shared" si="60"/>
        <v>-17700</v>
      </c>
      <c r="I1184" s="25">
        <f t="shared" si="61"/>
        <v>1.6</v>
      </c>
      <c r="K1184" s="45">
        <v>500</v>
      </c>
    </row>
    <row r="1185" spans="2:11" ht="12.75">
      <c r="B1185" s="96">
        <v>1200</v>
      </c>
      <c r="C1185" s="1" t="s">
        <v>560</v>
      </c>
      <c r="D1185" s="15" t="s">
        <v>556</v>
      </c>
      <c r="F1185" s="30" t="s">
        <v>561</v>
      </c>
      <c r="G1185" s="30" t="s">
        <v>138</v>
      </c>
      <c r="H1185" s="6">
        <f t="shared" si="60"/>
        <v>-18900</v>
      </c>
      <c r="I1185" s="25">
        <f t="shared" si="61"/>
        <v>2.4</v>
      </c>
      <c r="K1185" s="45">
        <v>500</v>
      </c>
    </row>
    <row r="1186" spans="2:11" ht="12.75">
      <c r="B1186" s="96">
        <v>1500</v>
      </c>
      <c r="C1186" s="1" t="s">
        <v>560</v>
      </c>
      <c r="D1186" s="15" t="s">
        <v>556</v>
      </c>
      <c r="F1186" s="30" t="s">
        <v>561</v>
      </c>
      <c r="G1186" s="30" t="s">
        <v>140</v>
      </c>
      <c r="H1186" s="6">
        <f t="shared" si="60"/>
        <v>-20400</v>
      </c>
      <c r="I1186" s="25">
        <f t="shared" si="61"/>
        <v>3</v>
      </c>
      <c r="K1186" s="45">
        <v>500</v>
      </c>
    </row>
    <row r="1187" spans="2:11" ht="12.75">
      <c r="B1187" s="96">
        <v>800</v>
      </c>
      <c r="C1187" s="1" t="s">
        <v>560</v>
      </c>
      <c r="D1187" s="15" t="s">
        <v>556</v>
      </c>
      <c r="F1187" s="30" t="s">
        <v>561</v>
      </c>
      <c r="G1187" s="30" t="s">
        <v>142</v>
      </c>
      <c r="H1187" s="6">
        <f t="shared" si="60"/>
        <v>-21200</v>
      </c>
      <c r="I1187" s="25">
        <f t="shared" si="61"/>
        <v>1.6</v>
      </c>
      <c r="K1187" s="45">
        <v>500</v>
      </c>
    </row>
    <row r="1188" spans="2:11" ht="12.75">
      <c r="B1188" s="96">
        <v>900</v>
      </c>
      <c r="C1188" s="1" t="s">
        <v>560</v>
      </c>
      <c r="D1188" s="15" t="s">
        <v>556</v>
      </c>
      <c r="F1188" s="30" t="s">
        <v>561</v>
      </c>
      <c r="G1188" s="30" t="s">
        <v>181</v>
      </c>
      <c r="H1188" s="6">
        <f t="shared" si="60"/>
        <v>-22100</v>
      </c>
      <c r="I1188" s="25">
        <f t="shared" si="61"/>
        <v>1.8</v>
      </c>
      <c r="K1188" s="45">
        <v>500</v>
      </c>
    </row>
    <row r="1189" spans="2:11" ht="12.75">
      <c r="B1189" s="96">
        <v>1200</v>
      </c>
      <c r="C1189" s="1" t="s">
        <v>560</v>
      </c>
      <c r="D1189" s="15" t="s">
        <v>556</v>
      </c>
      <c r="F1189" s="30" t="s">
        <v>561</v>
      </c>
      <c r="G1189" s="30" t="s">
        <v>191</v>
      </c>
      <c r="H1189" s="6">
        <f t="shared" si="60"/>
        <v>-23300</v>
      </c>
      <c r="I1189" s="25">
        <f t="shared" si="61"/>
        <v>2.4</v>
      </c>
      <c r="K1189" s="45">
        <v>500</v>
      </c>
    </row>
    <row r="1190" spans="2:11" ht="12.75">
      <c r="B1190" s="96">
        <v>500</v>
      </c>
      <c r="C1190" s="1" t="s">
        <v>560</v>
      </c>
      <c r="D1190" s="15" t="s">
        <v>556</v>
      </c>
      <c r="F1190" s="30" t="s">
        <v>561</v>
      </c>
      <c r="G1190" s="30" t="s">
        <v>155</v>
      </c>
      <c r="H1190" s="6">
        <f t="shared" si="60"/>
        <v>-23800</v>
      </c>
      <c r="I1190" s="25">
        <f t="shared" si="61"/>
        <v>1</v>
      </c>
      <c r="K1190" s="45">
        <v>500</v>
      </c>
    </row>
    <row r="1191" spans="2:11" ht="12.75">
      <c r="B1191" s="96">
        <v>1000</v>
      </c>
      <c r="C1191" s="1" t="s">
        <v>560</v>
      </c>
      <c r="D1191" s="15" t="s">
        <v>556</v>
      </c>
      <c r="F1191" s="30" t="s">
        <v>561</v>
      </c>
      <c r="G1191" s="30" t="s">
        <v>157</v>
      </c>
      <c r="H1191" s="6">
        <f t="shared" si="60"/>
        <v>-24800</v>
      </c>
      <c r="I1191" s="25">
        <f t="shared" si="61"/>
        <v>2</v>
      </c>
      <c r="K1191" s="45">
        <v>500</v>
      </c>
    </row>
    <row r="1192" spans="2:11" ht="12.75">
      <c r="B1192" s="96">
        <v>1200</v>
      </c>
      <c r="C1192" s="1" t="s">
        <v>560</v>
      </c>
      <c r="D1192" s="15" t="s">
        <v>556</v>
      </c>
      <c r="F1192" s="30" t="s">
        <v>561</v>
      </c>
      <c r="G1192" s="30" t="s">
        <v>159</v>
      </c>
      <c r="H1192" s="6">
        <f t="shared" si="60"/>
        <v>-26000</v>
      </c>
      <c r="I1192" s="25">
        <f t="shared" si="61"/>
        <v>2.4</v>
      </c>
      <c r="K1192" s="45">
        <v>500</v>
      </c>
    </row>
    <row r="1193" spans="2:11" ht="12.75">
      <c r="B1193" s="257">
        <v>400</v>
      </c>
      <c r="C1193" s="36" t="s">
        <v>560</v>
      </c>
      <c r="D1193" s="36" t="s">
        <v>520</v>
      </c>
      <c r="E1193" s="36"/>
      <c r="F1193" s="30" t="s">
        <v>562</v>
      </c>
      <c r="G1193" s="34" t="s">
        <v>277</v>
      </c>
      <c r="H1193" s="6">
        <f t="shared" si="60"/>
        <v>-26400</v>
      </c>
      <c r="I1193" s="25">
        <f t="shared" si="61"/>
        <v>0.8</v>
      </c>
      <c r="K1193" s="45">
        <v>500</v>
      </c>
    </row>
    <row r="1194" spans="2:11" ht="12.75">
      <c r="B1194" s="257">
        <v>600</v>
      </c>
      <c r="C1194" s="36" t="s">
        <v>560</v>
      </c>
      <c r="D1194" s="36" t="s">
        <v>520</v>
      </c>
      <c r="E1194" s="36"/>
      <c r="F1194" s="30" t="s">
        <v>562</v>
      </c>
      <c r="G1194" s="39" t="s">
        <v>279</v>
      </c>
      <c r="H1194" s="6">
        <f t="shared" si="60"/>
        <v>-27000</v>
      </c>
      <c r="I1194" s="25">
        <f t="shared" si="61"/>
        <v>1.2</v>
      </c>
      <c r="K1194" s="45">
        <v>500</v>
      </c>
    </row>
    <row r="1195" spans="2:11" ht="12.75">
      <c r="B1195" s="257">
        <v>400</v>
      </c>
      <c r="C1195" s="36" t="s">
        <v>560</v>
      </c>
      <c r="D1195" s="36" t="s">
        <v>520</v>
      </c>
      <c r="E1195" s="36"/>
      <c r="F1195" s="30" t="s">
        <v>562</v>
      </c>
      <c r="G1195" s="33" t="s">
        <v>281</v>
      </c>
      <c r="H1195" s="6">
        <f t="shared" si="60"/>
        <v>-27400</v>
      </c>
      <c r="I1195" s="25">
        <f t="shared" si="61"/>
        <v>0.8</v>
      </c>
      <c r="K1195" s="45">
        <v>500</v>
      </c>
    </row>
    <row r="1196" spans="2:11" ht="12.75">
      <c r="B1196" s="257">
        <v>600</v>
      </c>
      <c r="C1196" s="36" t="s">
        <v>560</v>
      </c>
      <c r="D1196" s="36" t="s">
        <v>520</v>
      </c>
      <c r="E1196" s="36"/>
      <c r="F1196" s="30" t="s">
        <v>562</v>
      </c>
      <c r="G1196" s="33" t="s">
        <v>17</v>
      </c>
      <c r="H1196" s="6">
        <f t="shared" si="60"/>
        <v>-28000</v>
      </c>
      <c r="I1196" s="25">
        <f t="shared" si="61"/>
        <v>1.2</v>
      </c>
      <c r="K1196" s="45">
        <v>500</v>
      </c>
    </row>
    <row r="1197" spans="2:11" ht="12.75">
      <c r="B1197" s="257">
        <v>400</v>
      </c>
      <c r="C1197" s="36" t="s">
        <v>560</v>
      </c>
      <c r="D1197" s="36" t="s">
        <v>520</v>
      </c>
      <c r="E1197" s="36"/>
      <c r="F1197" s="30" t="s">
        <v>562</v>
      </c>
      <c r="G1197" s="30" t="s">
        <v>21</v>
      </c>
      <c r="H1197" s="6">
        <f aca="true" t="shared" si="62" ref="H1197:H1263">H1196-B1197</f>
        <v>-28400</v>
      </c>
      <c r="I1197" s="25">
        <f t="shared" si="61"/>
        <v>0.8</v>
      </c>
      <c r="K1197" s="45">
        <v>500</v>
      </c>
    </row>
    <row r="1198" spans="2:11" ht="12.75">
      <c r="B1198" s="257">
        <v>2500</v>
      </c>
      <c r="C1198" s="36" t="s">
        <v>560</v>
      </c>
      <c r="D1198" s="36" t="s">
        <v>520</v>
      </c>
      <c r="E1198" s="36"/>
      <c r="F1198" s="30" t="s">
        <v>562</v>
      </c>
      <c r="G1198" s="30" t="s">
        <v>21</v>
      </c>
      <c r="H1198" s="6">
        <f t="shared" si="62"/>
        <v>-30900</v>
      </c>
      <c r="I1198" s="25">
        <f t="shared" si="61"/>
        <v>5</v>
      </c>
      <c r="K1198" s="45">
        <v>500</v>
      </c>
    </row>
    <row r="1199" spans="2:11" ht="12.75">
      <c r="B1199" s="257">
        <v>800</v>
      </c>
      <c r="C1199" s="36" t="s">
        <v>560</v>
      </c>
      <c r="D1199" s="36" t="s">
        <v>520</v>
      </c>
      <c r="E1199" s="36"/>
      <c r="F1199" s="30" t="s">
        <v>562</v>
      </c>
      <c r="G1199" s="30" t="s">
        <v>58</v>
      </c>
      <c r="H1199" s="6">
        <f t="shared" si="62"/>
        <v>-31700</v>
      </c>
      <c r="I1199" s="25">
        <f t="shared" si="61"/>
        <v>1.6</v>
      </c>
      <c r="K1199" s="45">
        <v>500</v>
      </c>
    </row>
    <row r="1200" spans="2:11" ht="12.75">
      <c r="B1200" s="257">
        <v>1200</v>
      </c>
      <c r="C1200" s="36" t="s">
        <v>560</v>
      </c>
      <c r="D1200" s="36" t="s">
        <v>520</v>
      </c>
      <c r="E1200" s="36"/>
      <c r="F1200" s="30" t="s">
        <v>562</v>
      </c>
      <c r="G1200" s="30" t="s">
        <v>58</v>
      </c>
      <c r="H1200" s="6">
        <f t="shared" si="62"/>
        <v>-32900</v>
      </c>
      <c r="I1200" s="25">
        <f t="shared" si="61"/>
        <v>2.4</v>
      </c>
      <c r="K1200" s="45">
        <v>500</v>
      </c>
    </row>
    <row r="1201" spans="2:11" ht="12.75">
      <c r="B1201" s="96">
        <v>600</v>
      </c>
      <c r="C1201" s="36" t="s">
        <v>560</v>
      </c>
      <c r="D1201" s="36" t="s">
        <v>520</v>
      </c>
      <c r="E1201" s="36"/>
      <c r="F1201" s="30" t="s">
        <v>562</v>
      </c>
      <c r="G1201" s="30" t="s">
        <v>61</v>
      </c>
      <c r="H1201" s="6">
        <f t="shared" si="62"/>
        <v>-33500</v>
      </c>
      <c r="I1201" s="25">
        <f t="shared" si="61"/>
        <v>1.2</v>
      </c>
      <c r="K1201" s="45">
        <v>500</v>
      </c>
    </row>
    <row r="1202" spans="2:11" ht="12.75">
      <c r="B1202" s="96">
        <v>1000</v>
      </c>
      <c r="C1202" s="36" t="s">
        <v>560</v>
      </c>
      <c r="D1202" s="36" t="s">
        <v>520</v>
      </c>
      <c r="E1202" s="36"/>
      <c r="F1202" s="30" t="s">
        <v>562</v>
      </c>
      <c r="G1202" s="30" t="s">
        <v>51</v>
      </c>
      <c r="H1202" s="6">
        <f t="shared" si="62"/>
        <v>-34500</v>
      </c>
      <c r="I1202" s="25">
        <f t="shared" si="61"/>
        <v>2</v>
      </c>
      <c r="K1202" s="45">
        <v>500</v>
      </c>
    </row>
    <row r="1203" spans="2:11" ht="12.75">
      <c r="B1203" s="96">
        <v>3500</v>
      </c>
      <c r="C1203" s="36" t="s">
        <v>560</v>
      </c>
      <c r="D1203" s="36" t="s">
        <v>520</v>
      </c>
      <c r="E1203" s="36"/>
      <c r="F1203" s="30" t="s">
        <v>562</v>
      </c>
      <c r="G1203" s="30" t="s">
        <v>118</v>
      </c>
      <c r="H1203" s="6">
        <f t="shared" si="62"/>
        <v>-38000</v>
      </c>
      <c r="I1203" s="25">
        <f t="shared" si="61"/>
        <v>7</v>
      </c>
      <c r="K1203" s="45">
        <v>500</v>
      </c>
    </row>
    <row r="1204" spans="2:11" ht="12.75">
      <c r="B1204" s="96">
        <v>800</v>
      </c>
      <c r="C1204" s="36" t="s">
        <v>560</v>
      </c>
      <c r="D1204" s="36" t="s">
        <v>520</v>
      </c>
      <c r="E1204" s="36"/>
      <c r="F1204" s="30" t="s">
        <v>562</v>
      </c>
      <c r="G1204" s="30" t="s">
        <v>118</v>
      </c>
      <c r="H1204" s="6">
        <f t="shared" si="62"/>
        <v>-38800</v>
      </c>
      <c r="I1204" s="25">
        <f t="shared" si="61"/>
        <v>1.6</v>
      </c>
      <c r="K1204" s="45">
        <v>500</v>
      </c>
    </row>
    <row r="1205" spans="2:11" ht="12.75">
      <c r="B1205" s="96">
        <v>600</v>
      </c>
      <c r="C1205" s="36" t="s">
        <v>560</v>
      </c>
      <c r="D1205" s="36" t="s">
        <v>520</v>
      </c>
      <c r="E1205" s="36"/>
      <c r="F1205" s="30" t="s">
        <v>562</v>
      </c>
      <c r="G1205" s="30" t="s">
        <v>134</v>
      </c>
      <c r="H1205" s="6">
        <f t="shared" si="62"/>
        <v>-39400</v>
      </c>
      <c r="I1205" s="25">
        <f t="shared" si="61"/>
        <v>1.2</v>
      </c>
      <c r="K1205" s="45">
        <v>500</v>
      </c>
    </row>
    <row r="1206" spans="2:11" ht="12.75">
      <c r="B1206" s="96">
        <v>2500</v>
      </c>
      <c r="C1206" s="36" t="s">
        <v>560</v>
      </c>
      <c r="D1206" s="36" t="s">
        <v>520</v>
      </c>
      <c r="E1206" s="36"/>
      <c r="F1206" s="30" t="s">
        <v>562</v>
      </c>
      <c r="G1206" s="30" t="s">
        <v>136</v>
      </c>
      <c r="H1206" s="6">
        <f t="shared" si="62"/>
        <v>-41900</v>
      </c>
      <c r="I1206" s="25">
        <f t="shared" si="61"/>
        <v>5</v>
      </c>
      <c r="K1206" s="45">
        <v>500</v>
      </c>
    </row>
    <row r="1207" spans="2:11" ht="12.75">
      <c r="B1207" s="96">
        <v>600</v>
      </c>
      <c r="C1207" s="36" t="s">
        <v>560</v>
      </c>
      <c r="D1207" s="36" t="s">
        <v>520</v>
      </c>
      <c r="E1207" s="36"/>
      <c r="F1207" s="30" t="s">
        <v>562</v>
      </c>
      <c r="G1207" s="30" t="s">
        <v>136</v>
      </c>
      <c r="H1207" s="6">
        <f t="shared" si="62"/>
        <v>-42500</v>
      </c>
      <c r="I1207" s="25">
        <f t="shared" si="61"/>
        <v>1.2</v>
      </c>
      <c r="K1207" s="45">
        <v>500</v>
      </c>
    </row>
    <row r="1208" spans="2:11" ht="12.75">
      <c r="B1208" s="96">
        <v>1200</v>
      </c>
      <c r="C1208" s="36" t="s">
        <v>560</v>
      </c>
      <c r="D1208" s="36" t="s">
        <v>520</v>
      </c>
      <c r="E1208" s="36"/>
      <c r="F1208" s="30" t="s">
        <v>562</v>
      </c>
      <c r="G1208" s="30" t="s">
        <v>563</v>
      </c>
      <c r="H1208" s="6">
        <f t="shared" si="62"/>
        <v>-43700</v>
      </c>
      <c r="I1208" s="25">
        <f t="shared" si="61"/>
        <v>2.4</v>
      </c>
      <c r="K1208" s="45">
        <v>500</v>
      </c>
    </row>
    <row r="1209" spans="2:11" ht="12.75">
      <c r="B1209" s="96">
        <v>500</v>
      </c>
      <c r="C1209" s="36" t="s">
        <v>560</v>
      </c>
      <c r="D1209" s="36" t="s">
        <v>520</v>
      </c>
      <c r="E1209" s="36"/>
      <c r="F1209" s="30" t="s">
        <v>562</v>
      </c>
      <c r="G1209" s="30" t="s">
        <v>140</v>
      </c>
      <c r="H1209" s="6">
        <f t="shared" si="62"/>
        <v>-44200</v>
      </c>
      <c r="I1209" s="25">
        <f t="shared" si="61"/>
        <v>1</v>
      </c>
      <c r="K1209" s="45">
        <v>500</v>
      </c>
    </row>
    <row r="1210" spans="2:11" ht="12.75">
      <c r="B1210" s="96">
        <v>2500</v>
      </c>
      <c r="C1210" s="36" t="s">
        <v>560</v>
      </c>
      <c r="D1210" s="36" t="s">
        <v>520</v>
      </c>
      <c r="E1210" s="36"/>
      <c r="F1210" s="30" t="s">
        <v>562</v>
      </c>
      <c r="G1210" s="30" t="s">
        <v>140</v>
      </c>
      <c r="H1210" s="6">
        <f t="shared" si="62"/>
        <v>-46700</v>
      </c>
      <c r="I1210" s="25">
        <f t="shared" si="61"/>
        <v>5</v>
      </c>
      <c r="K1210" s="45">
        <v>500</v>
      </c>
    </row>
    <row r="1211" spans="2:11" ht="12.75">
      <c r="B1211" s="96">
        <v>2500</v>
      </c>
      <c r="C1211" s="36" t="s">
        <v>560</v>
      </c>
      <c r="D1211" s="36" t="s">
        <v>520</v>
      </c>
      <c r="F1211" s="30" t="s">
        <v>562</v>
      </c>
      <c r="G1211" s="30" t="s">
        <v>142</v>
      </c>
      <c r="H1211" s="6">
        <f t="shared" si="62"/>
        <v>-49200</v>
      </c>
      <c r="I1211" s="25">
        <f t="shared" si="61"/>
        <v>5</v>
      </c>
      <c r="K1211" s="45">
        <v>500</v>
      </c>
    </row>
    <row r="1212" spans="1:11" s="60" customFormat="1" ht="12.75">
      <c r="A1212" s="14"/>
      <c r="B1212" s="176">
        <f>SUM(B1174:B1211)</f>
        <v>49200</v>
      </c>
      <c r="C1212" s="14" t="s">
        <v>560</v>
      </c>
      <c r="D1212" s="14"/>
      <c r="E1212" s="14"/>
      <c r="F1212" s="21"/>
      <c r="G1212" s="21"/>
      <c r="H1212" s="58">
        <v>0</v>
      </c>
      <c r="I1212" s="59">
        <f t="shared" si="61"/>
        <v>98.4</v>
      </c>
      <c r="K1212" s="45">
        <v>500</v>
      </c>
    </row>
    <row r="1213" spans="8:11" ht="12.75">
      <c r="H1213" s="6">
        <f t="shared" si="62"/>
        <v>0</v>
      </c>
      <c r="I1213" s="25">
        <f t="shared" si="61"/>
        <v>0</v>
      </c>
      <c r="K1213" s="45">
        <v>500</v>
      </c>
    </row>
    <row r="1214" spans="8:11" ht="12.75">
      <c r="H1214" s="6">
        <f t="shared" si="62"/>
        <v>0</v>
      </c>
      <c r="I1214" s="25">
        <f t="shared" si="61"/>
        <v>0</v>
      </c>
      <c r="K1214" s="45">
        <v>500</v>
      </c>
    </row>
    <row r="1215" spans="2:11" ht="12.75">
      <c r="B1215" s="307">
        <v>30000</v>
      </c>
      <c r="C1215" s="1" t="s">
        <v>1106</v>
      </c>
      <c r="D1215" s="1" t="s">
        <v>520</v>
      </c>
      <c r="E1215" s="1" t="s">
        <v>703</v>
      </c>
      <c r="F1215" s="30" t="s">
        <v>687</v>
      </c>
      <c r="G1215" s="30" t="s">
        <v>134</v>
      </c>
      <c r="H1215" s="6">
        <f t="shared" si="62"/>
        <v>-30000</v>
      </c>
      <c r="I1215" s="25">
        <f t="shared" si="61"/>
        <v>60</v>
      </c>
      <c r="K1215" s="45">
        <v>500</v>
      </c>
    </row>
    <row r="1216" spans="2:11" ht="12.75">
      <c r="B1216" s="95">
        <v>300000</v>
      </c>
      <c r="C1216" s="1" t="s">
        <v>1106</v>
      </c>
      <c r="D1216" s="1" t="s">
        <v>520</v>
      </c>
      <c r="F1216" s="30" t="s">
        <v>687</v>
      </c>
      <c r="G1216" s="30" t="s">
        <v>134</v>
      </c>
      <c r="H1216" s="6">
        <f t="shared" si="62"/>
        <v>-330000</v>
      </c>
      <c r="I1216" s="25">
        <f t="shared" si="61"/>
        <v>600</v>
      </c>
      <c r="K1216" s="45">
        <v>500</v>
      </c>
    </row>
    <row r="1217" spans="2:11" ht="12.75">
      <c r="B1217" s="96">
        <v>800000</v>
      </c>
      <c r="C1217" s="1" t="s">
        <v>688</v>
      </c>
      <c r="D1217" s="1" t="s">
        <v>520</v>
      </c>
      <c r="E1217" s="1" t="s">
        <v>689</v>
      </c>
      <c r="F1217" s="30" t="s">
        <v>687</v>
      </c>
      <c r="G1217" s="30" t="s">
        <v>134</v>
      </c>
      <c r="H1217" s="6">
        <f>H1216-B1217</f>
        <v>-1130000</v>
      </c>
      <c r="I1217" s="25">
        <f t="shared" si="61"/>
        <v>1600</v>
      </c>
      <c r="K1217" s="45">
        <v>500</v>
      </c>
    </row>
    <row r="1218" spans="2:12" ht="12.75">
      <c r="B1218" s="96">
        <v>50000</v>
      </c>
      <c r="C1218" s="1" t="s">
        <v>690</v>
      </c>
      <c r="D1218" s="1" t="s">
        <v>520</v>
      </c>
      <c r="F1218" s="30" t="s">
        <v>1107</v>
      </c>
      <c r="G1218" s="30" t="s">
        <v>277</v>
      </c>
      <c r="H1218" s="6">
        <f>H1217-B1218</f>
        <v>-1180000</v>
      </c>
      <c r="I1218" s="25">
        <f t="shared" si="61"/>
        <v>100</v>
      </c>
      <c r="J1218" s="40"/>
      <c r="K1218" s="45">
        <v>500</v>
      </c>
      <c r="L1218" s="43">
        <v>500</v>
      </c>
    </row>
    <row r="1219" spans="1:11" s="60" customFormat="1" ht="12.75">
      <c r="A1219" s="14"/>
      <c r="B1219" s="55">
        <f>SUM(B1215:B1218)</f>
        <v>1180000</v>
      </c>
      <c r="C1219" s="14" t="s">
        <v>691</v>
      </c>
      <c r="D1219" s="14"/>
      <c r="E1219" s="14"/>
      <c r="F1219" s="21"/>
      <c r="G1219" s="21"/>
      <c r="H1219" s="58">
        <v>0</v>
      </c>
      <c r="I1219" s="59">
        <f t="shared" si="61"/>
        <v>2360</v>
      </c>
      <c r="K1219" s="45">
        <v>500</v>
      </c>
    </row>
    <row r="1220" spans="8:11" ht="12.75">
      <c r="H1220" s="6">
        <f>H1219-B1220</f>
        <v>0</v>
      </c>
      <c r="I1220" s="25">
        <f>+B1220/K1220</f>
        <v>0</v>
      </c>
      <c r="K1220" s="45">
        <v>500</v>
      </c>
    </row>
    <row r="1221" spans="8:11" ht="12.75">
      <c r="H1221" s="6">
        <f>H1220-B1221</f>
        <v>0</v>
      </c>
      <c r="I1221" s="25">
        <f t="shared" si="61"/>
        <v>0</v>
      </c>
      <c r="K1221" s="45">
        <v>500</v>
      </c>
    </row>
    <row r="1222" spans="8:11" ht="12.75">
      <c r="H1222" s="6">
        <f t="shared" si="62"/>
        <v>0</v>
      </c>
      <c r="I1222" s="25">
        <f t="shared" si="61"/>
        <v>0</v>
      </c>
      <c r="K1222" s="45">
        <v>500</v>
      </c>
    </row>
    <row r="1223" spans="8:11" ht="12.75">
      <c r="H1223" s="6">
        <f t="shared" si="62"/>
        <v>0</v>
      </c>
      <c r="I1223" s="25">
        <f t="shared" si="61"/>
        <v>0</v>
      </c>
      <c r="K1223" s="45">
        <v>500</v>
      </c>
    </row>
    <row r="1224" spans="1:11" s="53" customFormat="1" ht="13.5" thickBot="1">
      <c r="A1224" s="46"/>
      <c r="B1224" s="93">
        <f>+B1238+B1257+B1289+B1315+B1320+B1326+B1330+B1335</f>
        <v>626186</v>
      </c>
      <c r="C1224" s="46"/>
      <c r="D1224" s="94" t="s">
        <v>269</v>
      </c>
      <c r="E1224" s="46"/>
      <c r="F1224" s="50"/>
      <c r="G1224" s="50"/>
      <c r="H1224" s="72">
        <f t="shared" si="62"/>
        <v>-626186</v>
      </c>
      <c r="I1224" s="52">
        <f t="shared" si="61"/>
        <v>1252.372</v>
      </c>
      <c r="K1224" s="45">
        <v>500</v>
      </c>
    </row>
    <row r="1225" spans="2:11" ht="12.75">
      <c r="B1225" s="96"/>
      <c r="H1225" s="6">
        <v>0</v>
      </c>
      <c r="I1225" s="25">
        <f t="shared" si="61"/>
        <v>0</v>
      </c>
      <c r="K1225" s="45">
        <v>500</v>
      </c>
    </row>
    <row r="1226" spans="2:11" ht="12.75">
      <c r="B1226" s="95">
        <v>2500</v>
      </c>
      <c r="C1226" s="15" t="s">
        <v>0</v>
      </c>
      <c r="D1226" s="15" t="s">
        <v>269</v>
      </c>
      <c r="E1226" s="1" t="s">
        <v>564</v>
      </c>
      <c r="F1226" s="61" t="s">
        <v>565</v>
      </c>
      <c r="G1226" s="30" t="s">
        <v>277</v>
      </c>
      <c r="H1226" s="6">
        <f t="shared" si="62"/>
        <v>-2500</v>
      </c>
      <c r="I1226" s="25">
        <f t="shared" si="61"/>
        <v>5</v>
      </c>
      <c r="K1226" s="45">
        <v>500</v>
      </c>
    </row>
    <row r="1227" spans="2:11" ht="12.75">
      <c r="B1227" s="95">
        <v>2500</v>
      </c>
      <c r="C1227" s="15" t="s">
        <v>0</v>
      </c>
      <c r="D1227" s="1" t="s">
        <v>269</v>
      </c>
      <c r="E1227" s="1" t="s">
        <v>564</v>
      </c>
      <c r="F1227" s="61" t="s">
        <v>566</v>
      </c>
      <c r="G1227" s="30" t="s">
        <v>279</v>
      </c>
      <c r="H1227" s="6">
        <f t="shared" si="62"/>
        <v>-5000</v>
      </c>
      <c r="I1227" s="25">
        <f t="shared" si="61"/>
        <v>5</v>
      </c>
      <c r="K1227" s="45">
        <v>500</v>
      </c>
    </row>
    <row r="1228" spans="2:11" ht="12.75">
      <c r="B1228" s="95">
        <v>2500</v>
      </c>
      <c r="C1228" s="15" t="s">
        <v>0</v>
      </c>
      <c r="D1228" s="1" t="s">
        <v>269</v>
      </c>
      <c r="E1228" s="1" t="s">
        <v>564</v>
      </c>
      <c r="F1228" s="61" t="s">
        <v>567</v>
      </c>
      <c r="G1228" s="30" t="s">
        <v>281</v>
      </c>
      <c r="H1228" s="6">
        <f t="shared" si="62"/>
        <v>-7500</v>
      </c>
      <c r="I1228" s="25">
        <f t="shared" si="61"/>
        <v>5</v>
      </c>
      <c r="K1228" s="45">
        <v>500</v>
      </c>
    </row>
    <row r="1229" spans="2:11" ht="12.75">
      <c r="B1229" s="95">
        <v>2500</v>
      </c>
      <c r="C1229" s="15" t="s">
        <v>0</v>
      </c>
      <c r="D1229" s="1" t="s">
        <v>269</v>
      </c>
      <c r="E1229" s="1" t="s">
        <v>564</v>
      </c>
      <c r="F1229" s="61" t="s">
        <v>568</v>
      </c>
      <c r="G1229" s="30" t="s">
        <v>21</v>
      </c>
      <c r="H1229" s="6">
        <f t="shared" si="62"/>
        <v>-10000</v>
      </c>
      <c r="I1229" s="25">
        <f t="shared" si="61"/>
        <v>5</v>
      </c>
      <c r="K1229" s="45">
        <v>500</v>
      </c>
    </row>
    <row r="1230" spans="2:11" ht="12.75">
      <c r="B1230" s="95">
        <v>2500</v>
      </c>
      <c r="C1230" s="15" t="s">
        <v>0</v>
      </c>
      <c r="D1230" s="1" t="s">
        <v>269</v>
      </c>
      <c r="E1230" s="1" t="s">
        <v>564</v>
      </c>
      <c r="F1230" s="61" t="s">
        <v>569</v>
      </c>
      <c r="G1230" s="30" t="s">
        <v>58</v>
      </c>
      <c r="H1230" s="6">
        <f t="shared" si="62"/>
        <v>-12500</v>
      </c>
      <c r="I1230" s="25">
        <f t="shared" si="61"/>
        <v>5</v>
      </c>
      <c r="K1230" s="45">
        <v>500</v>
      </c>
    </row>
    <row r="1231" spans="2:11" ht="12.75">
      <c r="B1231" s="95">
        <v>2500</v>
      </c>
      <c r="C1231" s="15" t="s">
        <v>0</v>
      </c>
      <c r="D1231" s="1" t="s">
        <v>269</v>
      </c>
      <c r="E1231" s="1" t="s">
        <v>564</v>
      </c>
      <c r="F1231" s="61" t="s">
        <v>570</v>
      </c>
      <c r="G1231" s="30" t="s">
        <v>61</v>
      </c>
      <c r="H1231" s="6">
        <f t="shared" si="62"/>
        <v>-15000</v>
      </c>
      <c r="I1231" s="25">
        <f t="shared" si="61"/>
        <v>5</v>
      </c>
      <c r="K1231" s="45">
        <v>500</v>
      </c>
    </row>
    <row r="1232" spans="2:11" ht="12.75">
      <c r="B1232" s="95">
        <v>2500</v>
      </c>
      <c r="C1232" s="15" t="s">
        <v>0</v>
      </c>
      <c r="D1232" s="1" t="s">
        <v>269</v>
      </c>
      <c r="E1232" s="1" t="s">
        <v>564</v>
      </c>
      <c r="F1232" s="61" t="s">
        <v>571</v>
      </c>
      <c r="G1232" s="30" t="s">
        <v>118</v>
      </c>
      <c r="H1232" s="6">
        <f t="shared" si="62"/>
        <v>-17500</v>
      </c>
      <c r="I1232" s="25">
        <f t="shared" si="61"/>
        <v>5</v>
      </c>
      <c r="K1232" s="45">
        <v>500</v>
      </c>
    </row>
    <row r="1233" spans="2:11" ht="12.75">
      <c r="B1233" s="95">
        <v>2500</v>
      </c>
      <c r="C1233" s="15" t="s">
        <v>0</v>
      </c>
      <c r="D1233" s="1" t="s">
        <v>269</v>
      </c>
      <c r="E1233" s="1" t="s">
        <v>564</v>
      </c>
      <c r="F1233" s="61" t="s">
        <v>572</v>
      </c>
      <c r="G1233" s="30" t="s">
        <v>134</v>
      </c>
      <c r="H1233" s="6">
        <f t="shared" si="62"/>
        <v>-20000</v>
      </c>
      <c r="I1233" s="25">
        <f t="shared" si="61"/>
        <v>5</v>
      </c>
      <c r="K1233" s="45">
        <v>500</v>
      </c>
    </row>
    <row r="1234" spans="2:11" ht="12.75">
      <c r="B1234" s="95">
        <v>2500</v>
      </c>
      <c r="C1234" s="15" t="s">
        <v>0</v>
      </c>
      <c r="D1234" s="1" t="s">
        <v>269</v>
      </c>
      <c r="E1234" s="1" t="s">
        <v>564</v>
      </c>
      <c r="F1234" s="61" t="s">
        <v>573</v>
      </c>
      <c r="G1234" s="30" t="s">
        <v>136</v>
      </c>
      <c r="H1234" s="6">
        <f t="shared" si="62"/>
        <v>-22500</v>
      </c>
      <c r="I1234" s="25">
        <f t="shared" si="61"/>
        <v>5</v>
      </c>
      <c r="K1234" s="45">
        <v>500</v>
      </c>
    </row>
    <row r="1235" spans="2:11" ht="12.75">
      <c r="B1235" s="95">
        <v>2500</v>
      </c>
      <c r="C1235" s="15" t="s">
        <v>0</v>
      </c>
      <c r="D1235" s="1" t="s">
        <v>269</v>
      </c>
      <c r="E1235" s="1" t="s">
        <v>564</v>
      </c>
      <c r="F1235" s="61" t="s">
        <v>574</v>
      </c>
      <c r="G1235" s="30" t="s">
        <v>138</v>
      </c>
      <c r="H1235" s="6">
        <f t="shared" si="62"/>
        <v>-25000</v>
      </c>
      <c r="I1235" s="25">
        <f t="shared" si="61"/>
        <v>5</v>
      </c>
      <c r="K1235" s="45">
        <v>500</v>
      </c>
    </row>
    <row r="1236" spans="2:11" ht="12.75">
      <c r="B1236" s="95">
        <v>2500</v>
      </c>
      <c r="C1236" s="15" t="s">
        <v>0</v>
      </c>
      <c r="D1236" s="1" t="s">
        <v>269</v>
      </c>
      <c r="E1236" s="1" t="s">
        <v>564</v>
      </c>
      <c r="F1236" s="61" t="s">
        <v>575</v>
      </c>
      <c r="G1236" s="30" t="s">
        <v>140</v>
      </c>
      <c r="H1236" s="6">
        <f t="shared" si="62"/>
        <v>-27500</v>
      </c>
      <c r="I1236" s="25">
        <f t="shared" si="61"/>
        <v>5</v>
      </c>
      <c r="K1236" s="45">
        <v>500</v>
      </c>
    </row>
    <row r="1237" spans="2:11" ht="12.75">
      <c r="B1237" s="95">
        <v>2500</v>
      </c>
      <c r="C1237" s="1" t="s">
        <v>0</v>
      </c>
      <c r="D1237" s="1" t="s">
        <v>576</v>
      </c>
      <c r="E1237" s="1" t="s">
        <v>116</v>
      </c>
      <c r="F1237" s="30" t="s">
        <v>577</v>
      </c>
      <c r="G1237" s="30" t="s">
        <v>17</v>
      </c>
      <c r="H1237" s="6">
        <f t="shared" si="62"/>
        <v>-30000</v>
      </c>
      <c r="I1237" s="25">
        <f t="shared" si="61"/>
        <v>5</v>
      </c>
      <c r="K1237" s="45">
        <v>500</v>
      </c>
    </row>
    <row r="1238" spans="1:11" s="60" customFormat="1" ht="12.75">
      <c r="A1238" s="14"/>
      <c r="B1238" s="266">
        <f>SUM(B1226:B1237)</f>
        <v>30000</v>
      </c>
      <c r="C1238" s="14" t="s">
        <v>0</v>
      </c>
      <c r="D1238" s="14"/>
      <c r="E1238" s="14"/>
      <c r="F1238" s="21"/>
      <c r="G1238" s="21"/>
      <c r="H1238" s="58">
        <v>0</v>
      </c>
      <c r="I1238" s="59">
        <f t="shared" si="61"/>
        <v>60</v>
      </c>
      <c r="K1238" s="45">
        <v>500</v>
      </c>
    </row>
    <row r="1239" spans="2:11" ht="12.75">
      <c r="B1239" s="96"/>
      <c r="H1239" s="6">
        <f t="shared" si="62"/>
        <v>0</v>
      </c>
      <c r="I1239" s="25">
        <f t="shared" si="61"/>
        <v>0</v>
      </c>
      <c r="K1239" s="45">
        <v>500</v>
      </c>
    </row>
    <row r="1240" spans="2:11" ht="12.75">
      <c r="B1240" s="96"/>
      <c r="H1240" s="6">
        <f t="shared" si="62"/>
        <v>0</v>
      </c>
      <c r="I1240" s="25">
        <f t="shared" si="61"/>
        <v>0</v>
      </c>
      <c r="K1240" s="45">
        <v>500</v>
      </c>
    </row>
    <row r="1241" spans="2:11" ht="12.75">
      <c r="B1241" s="96">
        <v>1600</v>
      </c>
      <c r="C1241" s="15" t="s">
        <v>35</v>
      </c>
      <c r="D1241" s="1" t="s">
        <v>576</v>
      </c>
      <c r="E1241" s="1" t="s">
        <v>29</v>
      </c>
      <c r="F1241" s="30" t="s">
        <v>578</v>
      </c>
      <c r="G1241" s="30" t="s">
        <v>277</v>
      </c>
      <c r="H1241" s="6">
        <f t="shared" si="62"/>
        <v>-1600</v>
      </c>
      <c r="I1241" s="25">
        <f t="shared" si="61"/>
        <v>3.2</v>
      </c>
      <c r="K1241" s="45">
        <v>500</v>
      </c>
    </row>
    <row r="1242" spans="2:11" ht="12.75">
      <c r="B1242" s="96">
        <v>1500</v>
      </c>
      <c r="C1242" s="1" t="s">
        <v>35</v>
      </c>
      <c r="D1242" s="1" t="s">
        <v>576</v>
      </c>
      <c r="E1242" s="1" t="s">
        <v>29</v>
      </c>
      <c r="F1242" s="30" t="s">
        <v>578</v>
      </c>
      <c r="G1242" s="30" t="s">
        <v>279</v>
      </c>
      <c r="H1242" s="6">
        <f t="shared" si="62"/>
        <v>-3100</v>
      </c>
      <c r="I1242" s="25">
        <f t="shared" si="61"/>
        <v>3</v>
      </c>
      <c r="K1242" s="45">
        <v>500</v>
      </c>
    </row>
    <row r="1243" spans="2:11" ht="12.75">
      <c r="B1243" s="319">
        <v>1000</v>
      </c>
      <c r="C1243" s="41" t="s">
        <v>35</v>
      </c>
      <c r="D1243" s="1" t="s">
        <v>576</v>
      </c>
      <c r="E1243" s="41" t="s">
        <v>29</v>
      </c>
      <c r="F1243" s="30" t="s">
        <v>578</v>
      </c>
      <c r="G1243" s="30" t="s">
        <v>437</v>
      </c>
      <c r="H1243" s="6">
        <f t="shared" si="62"/>
        <v>-4100</v>
      </c>
      <c r="I1243" s="25">
        <f aca="true" t="shared" si="63" ref="I1243:I1305">+B1243/K1243</f>
        <v>2</v>
      </c>
      <c r="K1243" s="45">
        <v>500</v>
      </c>
    </row>
    <row r="1244" spans="2:11" ht="12.75">
      <c r="B1244" s="96">
        <v>1200</v>
      </c>
      <c r="C1244" s="1" t="s">
        <v>35</v>
      </c>
      <c r="D1244" s="1" t="s">
        <v>576</v>
      </c>
      <c r="E1244" s="1" t="s">
        <v>29</v>
      </c>
      <c r="F1244" s="30" t="s">
        <v>578</v>
      </c>
      <c r="G1244" s="30" t="s">
        <v>281</v>
      </c>
      <c r="H1244" s="6">
        <f t="shared" si="62"/>
        <v>-5300</v>
      </c>
      <c r="I1244" s="25">
        <f t="shared" si="63"/>
        <v>2.4</v>
      </c>
      <c r="K1244" s="45">
        <v>500</v>
      </c>
    </row>
    <row r="1245" spans="2:11" ht="12.75">
      <c r="B1245" s="96">
        <v>1600</v>
      </c>
      <c r="C1245" s="1" t="s">
        <v>35</v>
      </c>
      <c r="D1245" s="1" t="s">
        <v>576</v>
      </c>
      <c r="E1245" s="1" t="s">
        <v>29</v>
      </c>
      <c r="F1245" s="30" t="s">
        <v>578</v>
      </c>
      <c r="G1245" s="30" t="s">
        <v>17</v>
      </c>
      <c r="H1245" s="6">
        <f t="shared" si="62"/>
        <v>-6900</v>
      </c>
      <c r="I1245" s="25">
        <f t="shared" si="63"/>
        <v>3.2</v>
      </c>
      <c r="K1245" s="45">
        <v>500</v>
      </c>
    </row>
    <row r="1246" spans="2:11" ht="12.75">
      <c r="B1246" s="96">
        <v>1000</v>
      </c>
      <c r="C1246" s="1" t="s">
        <v>35</v>
      </c>
      <c r="D1246" s="1" t="s">
        <v>576</v>
      </c>
      <c r="E1246" s="1" t="s">
        <v>29</v>
      </c>
      <c r="F1246" s="30" t="s">
        <v>578</v>
      </c>
      <c r="G1246" s="30" t="s">
        <v>21</v>
      </c>
      <c r="H1246" s="6">
        <f t="shared" si="62"/>
        <v>-7900</v>
      </c>
      <c r="I1246" s="25">
        <f t="shared" si="63"/>
        <v>2</v>
      </c>
      <c r="K1246" s="45">
        <v>500</v>
      </c>
    </row>
    <row r="1247" spans="2:11" ht="12.75">
      <c r="B1247" s="96">
        <v>1400</v>
      </c>
      <c r="C1247" s="1" t="s">
        <v>35</v>
      </c>
      <c r="D1247" s="1" t="s">
        <v>576</v>
      </c>
      <c r="E1247" s="1" t="s">
        <v>29</v>
      </c>
      <c r="F1247" s="30" t="s">
        <v>578</v>
      </c>
      <c r="G1247" s="30" t="s">
        <v>58</v>
      </c>
      <c r="H1247" s="6">
        <f t="shared" si="62"/>
        <v>-9300</v>
      </c>
      <c r="I1247" s="25">
        <f t="shared" si="63"/>
        <v>2.8</v>
      </c>
      <c r="K1247" s="45">
        <v>500</v>
      </c>
    </row>
    <row r="1248" spans="2:11" ht="12.75">
      <c r="B1248" s="96">
        <v>1600</v>
      </c>
      <c r="C1248" s="1" t="s">
        <v>35</v>
      </c>
      <c r="D1248" s="1" t="s">
        <v>576</v>
      </c>
      <c r="E1248" s="1" t="s">
        <v>29</v>
      </c>
      <c r="F1248" s="30" t="s">
        <v>578</v>
      </c>
      <c r="G1248" s="30" t="s">
        <v>61</v>
      </c>
      <c r="H1248" s="6">
        <f t="shared" si="62"/>
        <v>-10900</v>
      </c>
      <c r="I1248" s="25">
        <f t="shared" si="63"/>
        <v>3.2</v>
      </c>
      <c r="K1248" s="45">
        <v>500</v>
      </c>
    </row>
    <row r="1249" spans="2:11" ht="12.75">
      <c r="B1249" s="96">
        <v>1200</v>
      </c>
      <c r="C1249" s="1" t="s">
        <v>35</v>
      </c>
      <c r="D1249" s="1" t="s">
        <v>576</v>
      </c>
      <c r="E1249" s="1" t="s">
        <v>29</v>
      </c>
      <c r="F1249" s="30" t="s">
        <v>578</v>
      </c>
      <c r="G1249" s="30" t="s">
        <v>51</v>
      </c>
      <c r="H1249" s="6">
        <f t="shared" si="62"/>
        <v>-12100</v>
      </c>
      <c r="I1249" s="25">
        <f t="shared" si="63"/>
        <v>2.4</v>
      </c>
      <c r="K1249" s="45">
        <v>500</v>
      </c>
    </row>
    <row r="1250" spans="2:11" ht="12.75">
      <c r="B1250" s="96">
        <v>1500</v>
      </c>
      <c r="C1250" s="1" t="s">
        <v>35</v>
      </c>
      <c r="D1250" s="1" t="s">
        <v>576</v>
      </c>
      <c r="E1250" s="1" t="s">
        <v>29</v>
      </c>
      <c r="F1250" s="30" t="s">
        <v>578</v>
      </c>
      <c r="G1250" s="30" t="s">
        <v>118</v>
      </c>
      <c r="H1250" s="6">
        <f t="shared" si="62"/>
        <v>-13600</v>
      </c>
      <c r="I1250" s="25">
        <f t="shared" si="63"/>
        <v>3</v>
      </c>
      <c r="K1250" s="45">
        <v>500</v>
      </c>
    </row>
    <row r="1251" spans="2:11" ht="12.75">
      <c r="B1251" s="96">
        <v>1000</v>
      </c>
      <c r="C1251" s="1" t="s">
        <v>35</v>
      </c>
      <c r="D1251" s="1" t="s">
        <v>576</v>
      </c>
      <c r="E1251" s="1" t="s">
        <v>29</v>
      </c>
      <c r="F1251" s="30" t="s">
        <v>578</v>
      </c>
      <c r="G1251" s="30" t="s">
        <v>136</v>
      </c>
      <c r="H1251" s="6">
        <f t="shared" si="62"/>
        <v>-14600</v>
      </c>
      <c r="I1251" s="25">
        <f t="shared" si="63"/>
        <v>2</v>
      </c>
      <c r="K1251" s="45">
        <v>500</v>
      </c>
    </row>
    <row r="1252" spans="2:11" ht="12.75">
      <c r="B1252" s="96">
        <v>2500</v>
      </c>
      <c r="C1252" s="1" t="s">
        <v>579</v>
      </c>
      <c r="D1252" s="1" t="s">
        <v>576</v>
      </c>
      <c r="E1252" s="1" t="s">
        <v>29</v>
      </c>
      <c r="F1252" s="30" t="s">
        <v>578</v>
      </c>
      <c r="G1252" s="30" t="s">
        <v>136</v>
      </c>
      <c r="H1252" s="6">
        <f t="shared" si="62"/>
        <v>-17100</v>
      </c>
      <c r="I1252" s="25">
        <f t="shared" si="63"/>
        <v>5</v>
      </c>
      <c r="K1252" s="45">
        <v>500</v>
      </c>
    </row>
    <row r="1253" spans="2:11" ht="12.75">
      <c r="B1253" s="96">
        <v>2500</v>
      </c>
      <c r="C1253" s="1" t="s">
        <v>579</v>
      </c>
      <c r="D1253" s="1" t="s">
        <v>576</v>
      </c>
      <c r="E1253" s="1" t="s">
        <v>29</v>
      </c>
      <c r="F1253" s="30" t="s">
        <v>578</v>
      </c>
      <c r="G1253" s="30" t="s">
        <v>136</v>
      </c>
      <c r="H1253" s="6">
        <f t="shared" si="62"/>
        <v>-19600</v>
      </c>
      <c r="I1253" s="25">
        <f t="shared" si="63"/>
        <v>5</v>
      </c>
      <c r="K1253" s="45">
        <v>500</v>
      </c>
    </row>
    <row r="1254" spans="2:11" ht="12.75">
      <c r="B1254" s="96">
        <v>1500</v>
      </c>
      <c r="C1254" s="1" t="s">
        <v>580</v>
      </c>
      <c r="D1254" s="1" t="s">
        <v>576</v>
      </c>
      <c r="E1254" s="1" t="s">
        <v>29</v>
      </c>
      <c r="F1254" s="30" t="s">
        <v>578</v>
      </c>
      <c r="G1254" s="30" t="s">
        <v>136</v>
      </c>
      <c r="H1254" s="6">
        <f t="shared" si="62"/>
        <v>-21100</v>
      </c>
      <c r="I1254" s="25">
        <f t="shared" si="63"/>
        <v>3</v>
      </c>
      <c r="K1254" s="45">
        <v>500</v>
      </c>
    </row>
    <row r="1255" spans="2:11" ht="12.75">
      <c r="B1255" s="96">
        <v>1200</v>
      </c>
      <c r="C1255" s="1" t="s">
        <v>35</v>
      </c>
      <c r="D1255" s="1" t="s">
        <v>576</v>
      </c>
      <c r="E1255" s="1" t="s">
        <v>29</v>
      </c>
      <c r="F1255" s="30" t="s">
        <v>578</v>
      </c>
      <c r="G1255" s="30" t="s">
        <v>138</v>
      </c>
      <c r="H1255" s="6">
        <f t="shared" si="62"/>
        <v>-22300</v>
      </c>
      <c r="I1255" s="25">
        <f t="shared" si="63"/>
        <v>2.4</v>
      </c>
      <c r="K1255" s="45">
        <v>500</v>
      </c>
    </row>
    <row r="1256" spans="2:11" ht="12.75">
      <c r="B1256" s="96">
        <v>1700</v>
      </c>
      <c r="C1256" s="1" t="s">
        <v>35</v>
      </c>
      <c r="D1256" s="1" t="s">
        <v>576</v>
      </c>
      <c r="E1256" s="1" t="s">
        <v>29</v>
      </c>
      <c r="F1256" s="30" t="s">
        <v>578</v>
      </c>
      <c r="G1256" s="30" t="s">
        <v>140</v>
      </c>
      <c r="H1256" s="6">
        <f t="shared" si="62"/>
        <v>-24000</v>
      </c>
      <c r="I1256" s="25">
        <f t="shared" si="63"/>
        <v>3.4</v>
      </c>
      <c r="K1256" s="45">
        <v>500</v>
      </c>
    </row>
    <row r="1257" spans="1:11" s="60" customFormat="1" ht="12.75">
      <c r="A1257" s="14"/>
      <c r="B1257" s="176">
        <f>SUM(B1241:B1256)</f>
        <v>24000</v>
      </c>
      <c r="C1257" s="14"/>
      <c r="D1257" s="14"/>
      <c r="E1257" s="14" t="s">
        <v>29</v>
      </c>
      <c r="F1257" s="21"/>
      <c r="G1257" s="21"/>
      <c r="H1257" s="58">
        <v>0</v>
      </c>
      <c r="I1257" s="59">
        <f t="shared" si="63"/>
        <v>48</v>
      </c>
      <c r="K1257" s="45">
        <v>500</v>
      </c>
    </row>
    <row r="1258" spans="2:11" ht="12.75">
      <c r="B1258" s="96"/>
      <c r="H1258" s="6">
        <f t="shared" si="62"/>
        <v>0</v>
      </c>
      <c r="I1258" s="25">
        <f t="shared" si="63"/>
        <v>0</v>
      </c>
      <c r="K1258" s="45">
        <v>500</v>
      </c>
    </row>
    <row r="1259" spans="2:11" ht="12.75">
      <c r="B1259" s="96"/>
      <c r="H1259" s="6">
        <f t="shared" si="62"/>
        <v>0</v>
      </c>
      <c r="I1259" s="25">
        <f t="shared" si="63"/>
        <v>0</v>
      </c>
      <c r="K1259" s="45">
        <v>500</v>
      </c>
    </row>
    <row r="1260" spans="2:11" ht="12.75">
      <c r="B1260" s="96">
        <v>300</v>
      </c>
      <c r="C1260" s="1" t="s">
        <v>582</v>
      </c>
      <c r="D1260" s="1" t="s">
        <v>576</v>
      </c>
      <c r="E1260" s="1" t="s">
        <v>269</v>
      </c>
      <c r="F1260" s="30" t="s">
        <v>583</v>
      </c>
      <c r="G1260" s="30" t="s">
        <v>21</v>
      </c>
      <c r="H1260" s="6">
        <f t="shared" si="62"/>
        <v>-300</v>
      </c>
      <c r="I1260" s="25">
        <f t="shared" si="63"/>
        <v>0.6</v>
      </c>
      <c r="K1260" s="45">
        <v>500</v>
      </c>
    </row>
    <row r="1261" spans="2:11" ht="12.75">
      <c r="B1261" s="96">
        <v>1300</v>
      </c>
      <c r="C1261" s="1" t="s">
        <v>584</v>
      </c>
      <c r="D1261" s="1" t="s">
        <v>576</v>
      </c>
      <c r="E1261" s="1" t="s">
        <v>269</v>
      </c>
      <c r="F1261" s="30" t="s">
        <v>585</v>
      </c>
      <c r="G1261" s="30" t="s">
        <v>21</v>
      </c>
      <c r="H1261" s="6">
        <f t="shared" si="62"/>
        <v>-1600</v>
      </c>
      <c r="I1261" s="25">
        <f t="shared" si="63"/>
        <v>2.6</v>
      </c>
      <c r="K1261" s="45">
        <v>500</v>
      </c>
    </row>
    <row r="1262" spans="2:11" ht="12.75">
      <c r="B1262" s="96">
        <v>2700</v>
      </c>
      <c r="C1262" s="1" t="s">
        <v>586</v>
      </c>
      <c r="D1262" s="1" t="s">
        <v>576</v>
      </c>
      <c r="E1262" s="1" t="s">
        <v>269</v>
      </c>
      <c r="F1262" s="30" t="s">
        <v>587</v>
      </c>
      <c r="G1262" s="30" t="s">
        <v>58</v>
      </c>
      <c r="H1262" s="6">
        <f t="shared" si="62"/>
        <v>-4300</v>
      </c>
      <c r="I1262" s="25">
        <f t="shared" si="63"/>
        <v>5.4</v>
      </c>
      <c r="K1262" s="45">
        <v>500</v>
      </c>
    </row>
    <row r="1263" spans="2:11" ht="12.75">
      <c r="B1263" s="96">
        <v>1850</v>
      </c>
      <c r="C1263" s="1" t="s">
        <v>588</v>
      </c>
      <c r="D1263" s="1" t="s">
        <v>576</v>
      </c>
      <c r="E1263" s="1" t="s">
        <v>269</v>
      </c>
      <c r="F1263" s="30" t="s">
        <v>589</v>
      </c>
      <c r="G1263" s="30" t="s">
        <v>58</v>
      </c>
      <c r="H1263" s="6">
        <f t="shared" si="62"/>
        <v>-6150</v>
      </c>
      <c r="I1263" s="25">
        <f t="shared" si="63"/>
        <v>3.7</v>
      </c>
      <c r="K1263" s="45">
        <v>500</v>
      </c>
    </row>
    <row r="1264" spans="2:11" ht="12.75">
      <c r="B1264" s="96">
        <v>300</v>
      </c>
      <c r="C1264" s="1" t="s">
        <v>590</v>
      </c>
      <c r="D1264" s="1" t="s">
        <v>576</v>
      </c>
      <c r="E1264" s="1" t="s">
        <v>269</v>
      </c>
      <c r="F1264" s="30" t="s">
        <v>591</v>
      </c>
      <c r="G1264" s="30" t="s">
        <v>61</v>
      </c>
      <c r="H1264" s="6">
        <f aca="true" t="shared" si="64" ref="H1264:H1331">H1263-B1264</f>
        <v>-6450</v>
      </c>
      <c r="I1264" s="25">
        <f t="shared" si="63"/>
        <v>0.6</v>
      </c>
      <c r="K1264" s="45">
        <v>500</v>
      </c>
    </row>
    <row r="1265" spans="2:11" ht="12.75">
      <c r="B1265" s="96">
        <v>14000</v>
      </c>
      <c r="C1265" s="1" t="s">
        <v>592</v>
      </c>
      <c r="D1265" s="1" t="s">
        <v>576</v>
      </c>
      <c r="E1265" s="1" t="s">
        <v>269</v>
      </c>
      <c r="F1265" s="30" t="s">
        <v>593</v>
      </c>
      <c r="G1265" s="30" t="s">
        <v>51</v>
      </c>
      <c r="H1265" s="6">
        <f t="shared" si="64"/>
        <v>-20450</v>
      </c>
      <c r="I1265" s="25">
        <f t="shared" si="63"/>
        <v>28</v>
      </c>
      <c r="K1265" s="45">
        <v>500</v>
      </c>
    </row>
    <row r="1266" spans="2:11" ht="12.75">
      <c r="B1266" s="96">
        <v>1000</v>
      </c>
      <c r="C1266" s="1" t="s">
        <v>594</v>
      </c>
      <c r="D1266" s="1" t="s">
        <v>576</v>
      </c>
      <c r="E1266" s="1" t="s">
        <v>269</v>
      </c>
      <c r="F1266" s="30" t="s">
        <v>593</v>
      </c>
      <c r="G1266" s="30" t="s">
        <v>51</v>
      </c>
      <c r="H1266" s="6">
        <f t="shared" si="64"/>
        <v>-21450</v>
      </c>
      <c r="I1266" s="25">
        <f t="shared" si="63"/>
        <v>2</v>
      </c>
      <c r="K1266" s="45">
        <v>500</v>
      </c>
    </row>
    <row r="1267" spans="2:11" ht="12.75">
      <c r="B1267" s="96">
        <v>1000</v>
      </c>
      <c r="C1267" s="1" t="s">
        <v>595</v>
      </c>
      <c r="D1267" s="1" t="s">
        <v>576</v>
      </c>
      <c r="E1267" s="1" t="s">
        <v>269</v>
      </c>
      <c r="F1267" s="30" t="s">
        <v>383</v>
      </c>
      <c r="G1267" s="30" t="s">
        <v>136</v>
      </c>
      <c r="H1267" s="6">
        <f t="shared" si="64"/>
        <v>-22450</v>
      </c>
      <c r="I1267" s="25">
        <f t="shared" si="63"/>
        <v>2</v>
      </c>
      <c r="K1267" s="45">
        <v>500</v>
      </c>
    </row>
    <row r="1268" spans="2:11" ht="12.75">
      <c r="B1268" s="96">
        <v>37200</v>
      </c>
      <c r="C1268" s="1" t="s">
        <v>596</v>
      </c>
      <c r="D1268" s="1" t="s">
        <v>576</v>
      </c>
      <c r="E1268" s="1" t="s">
        <v>269</v>
      </c>
      <c r="F1268" s="30" t="s">
        <v>383</v>
      </c>
      <c r="G1268" s="30" t="s">
        <v>136</v>
      </c>
      <c r="H1268" s="6">
        <f t="shared" si="64"/>
        <v>-59650</v>
      </c>
      <c r="I1268" s="25">
        <f t="shared" si="63"/>
        <v>74.4</v>
      </c>
      <c r="K1268" s="45">
        <v>500</v>
      </c>
    </row>
    <row r="1269" spans="2:11" ht="12.75">
      <c r="B1269" s="96">
        <v>2900</v>
      </c>
      <c r="C1269" s="1" t="s">
        <v>597</v>
      </c>
      <c r="D1269" s="1" t="s">
        <v>576</v>
      </c>
      <c r="E1269" s="1" t="s">
        <v>269</v>
      </c>
      <c r="F1269" s="30" t="s">
        <v>383</v>
      </c>
      <c r="G1269" s="30" t="s">
        <v>136</v>
      </c>
      <c r="H1269" s="6">
        <f t="shared" si="64"/>
        <v>-62550</v>
      </c>
      <c r="I1269" s="25">
        <f t="shared" si="63"/>
        <v>5.8</v>
      </c>
      <c r="K1269" s="45">
        <v>500</v>
      </c>
    </row>
    <row r="1270" spans="2:11" ht="12.75">
      <c r="B1270" s="96">
        <v>6800</v>
      </c>
      <c r="C1270" s="1" t="s">
        <v>598</v>
      </c>
      <c r="D1270" s="1" t="s">
        <v>576</v>
      </c>
      <c r="E1270" s="1" t="s">
        <v>269</v>
      </c>
      <c r="F1270" s="30" t="s">
        <v>383</v>
      </c>
      <c r="G1270" s="30" t="s">
        <v>136</v>
      </c>
      <c r="H1270" s="6">
        <f t="shared" si="64"/>
        <v>-69350</v>
      </c>
      <c r="I1270" s="25">
        <f t="shared" si="63"/>
        <v>13.6</v>
      </c>
      <c r="K1270" s="45">
        <v>500</v>
      </c>
    </row>
    <row r="1271" spans="2:11" ht="12.75">
      <c r="B1271" s="96">
        <v>1500</v>
      </c>
      <c r="C1271" s="1" t="s">
        <v>599</v>
      </c>
      <c r="D1271" s="1" t="s">
        <v>576</v>
      </c>
      <c r="E1271" s="1" t="s">
        <v>269</v>
      </c>
      <c r="F1271" s="30" t="s">
        <v>383</v>
      </c>
      <c r="G1271" s="30" t="s">
        <v>136</v>
      </c>
      <c r="H1271" s="6">
        <f t="shared" si="64"/>
        <v>-70850</v>
      </c>
      <c r="I1271" s="25">
        <f t="shared" si="63"/>
        <v>3</v>
      </c>
      <c r="K1271" s="45">
        <v>500</v>
      </c>
    </row>
    <row r="1272" spans="2:11" ht="12.75">
      <c r="B1272" s="96">
        <v>1000</v>
      </c>
      <c r="C1272" s="1" t="s">
        <v>600</v>
      </c>
      <c r="D1272" s="1" t="s">
        <v>576</v>
      </c>
      <c r="E1272" s="1" t="s">
        <v>269</v>
      </c>
      <c r="F1272" s="30" t="s">
        <v>601</v>
      </c>
      <c r="G1272" s="30" t="s">
        <v>136</v>
      </c>
      <c r="H1272" s="6">
        <f t="shared" si="64"/>
        <v>-71850</v>
      </c>
      <c r="I1272" s="25">
        <f t="shared" si="63"/>
        <v>2</v>
      </c>
      <c r="K1272" s="45">
        <v>500</v>
      </c>
    </row>
    <row r="1273" spans="2:11" ht="12.75">
      <c r="B1273" s="96">
        <v>14750</v>
      </c>
      <c r="C1273" s="1" t="s">
        <v>602</v>
      </c>
      <c r="D1273" s="1" t="s">
        <v>576</v>
      </c>
      <c r="E1273" s="1" t="s">
        <v>269</v>
      </c>
      <c r="F1273" s="30" t="s">
        <v>603</v>
      </c>
      <c r="G1273" s="30" t="s">
        <v>136</v>
      </c>
      <c r="H1273" s="6">
        <f t="shared" si="64"/>
        <v>-86600</v>
      </c>
      <c r="I1273" s="25">
        <f t="shared" si="63"/>
        <v>29.5</v>
      </c>
      <c r="K1273" s="45">
        <v>500</v>
      </c>
    </row>
    <row r="1274" spans="2:11" ht="12.75">
      <c r="B1274" s="96">
        <v>6125</v>
      </c>
      <c r="C1274" s="1" t="s">
        <v>604</v>
      </c>
      <c r="D1274" s="1" t="s">
        <v>399</v>
      </c>
      <c r="E1274" s="1" t="s">
        <v>269</v>
      </c>
      <c r="F1274" s="33" t="s">
        <v>605</v>
      </c>
      <c r="G1274" s="30" t="s">
        <v>138</v>
      </c>
      <c r="H1274" s="6">
        <f t="shared" si="64"/>
        <v>-92725</v>
      </c>
      <c r="I1274" s="25">
        <f t="shared" si="63"/>
        <v>12.25</v>
      </c>
      <c r="K1274" s="45">
        <v>500</v>
      </c>
    </row>
    <row r="1275" spans="2:11" ht="12.75">
      <c r="B1275" s="96">
        <v>300</v>
      </c>
      <c r="C1275" s="1" t="s">
        <v>606</v>
      </c>
      <c r="D1275" s="1" t="s">
        <v>576</v>
      </c>
      <c r="E1275" s="1" t="s">
        <v>269</v>
      </c>
      <c r="F1275" s="30" t="s">
        <v>578</v>
      </c>
      <c r="G1275" s="30" t="s">
        <v>140</v>
      </c>
      <c r="H1275" s="6">
        <f t="shared" si="64"/>
        <v>-93025</v>
      </c>
      <c r="I1275" s="25">
        <f t="shared" si="63"/>
        <v>0.6</v>
      </c>
      <c r="K1275" s="45">
        <v>500</v>
      </c>
    </row>
    <row r="1276" spans="2:11" ht="12.75">
      <c r="B1276" s="96">
        <v>1000</v>
      </c>
      <c r="C1276" s="1" t="s">
        <v>581</v>
      </c>
      <c r="D1276" s="1" t="s">
        <v>576</v>
      </c>
      <c r="E1276" s="1" t="s">
        <v>269</v>
      </c>
      <c r="F1276" s="33" t="s">
        <v>578</v>
      </c>
      <c r="G1276" s="30" t="s">
        <v>140</v>
      </c>
      <c r="H1276" s="6">
        <f t="shared" si="64"/>
        <v>-94025</v>
      </c>
      <c r="I1276" s="25">
        <f t="shared" si="63"/>
        <v>2</v>
      </c>
      <c r="K1276" s="45">
        <v>500</v>
      </c>
    </row>
    <row r="1277" spans="2:11" ht="12.75">
      <c r="B1277" s="96">
        <v>2000</v>
      </c>
      <c r="C1277" s="1" t="s">
        <v>607</v>
      </c>
      <c r="D1277" s="1" t="s">
        <v>576</v>
      </c>
      <c r="E1277" s="1" t="s">
        <v>269</v>
      </c>
      <c r="F1277" s="30" t="s">
        <v>578</v>
      </c>
      <c r="G1277" s="30" t="s">
        <v>140</v>
      </c>
      <c r="H1277" s="6">
        <f t="shared" si="64"/>
        <v>-96025</v>
      </c>
      <c r="I1277" s="25">
        <f t="shared" si="63"/>
        <v>4</v>
      </c>
      <c r="K1277" s="45">
        <v>500</v>
      </c>
    </row>
    <row r="1278" spans="2:11" ht="12.75">
      <c r="B1278" s="96">
        <v>2000</v>
      </c>
      <c r="C1278" s="1" t="s">
        <v>498</v>
      </c>
      <c r="D1278" s="1" t="s">
        <v>399</v>
      </c>
      <c r="E1278" s="1" t="s">
        <v>269</v>
      </c>
      <c r="F1278" s="30" t="s">
        <v>608</v>
      </c>
      <c r="G1278" s="30" t="s">
        <v>140</v>
      </c>
      <c r="H1278" s="6">
        <f t="shared" si="64"/>
        <v>-98025</v>
      </c>
      <c r="I1278" s="25">
        <f t="shared" si="63"/>
        <v>4</v>
      </c>
      <c r="K1278" s="45">
        <v>500</v>
      </c>
    </row>
    <row r="1279" spans="2:11" ht="12.75">
      <c r="B1279" s="96">
        <v>5000</v>
      </c>
      <c r="C1279" s="1" t="s">
        <v>609</v>
      </c>
      <c r="D1279" s="1" t="s">
        <v>576</v>
      </c>
      <c r="E1279" s="1" t="s">
        <v>269</v>
      </c>
      <c r="F1279" s="30" t="s">
        <v>610</v>
      </c>
      <c r="G1279" s="30" t="s">
        <v>142</v>
      </c>
      <c r="H1279" s="6">
        <f t="shared" si="64"/>
        <v>-103025</v>
      </c>
      <c r="I1279" s="25">
        <f t="shared" si="63"/>
        <v>10</v>
      </c>
      <c r="K1279" s="45">
        <v>500</v>
      </c>
    </row>
    <row r="1280" spans="2:11" ht="12.75">
      <c r="B1280" s="96">
        <v>700</v>
      </c>
      <c r="C1280" s="1" t="s">
        <v>611</v>
      </c>
      <c r="D1280" s="1" t="s">
        <v>576</v>
      </c>
      <c r="E1280" s="1" t="s">
        <v>269</v>
      </c>
      <c r="F1280" s="30" t="s">
        <v>612</v>
      </c>
      <c r="G1280" s="30" t="s">
        <v>142</v>
      </c>
      <c r="H1280" s="6">
        <f t="shared" si="64"/>
        <v>-103725</v>
      </c>
      <c r="I1280" s="25">
        <f t="shared" si="63"/>
        <v>1.4</v>
      </c>
      <c r="K1280" s="45">
        <v>500</v>
      </c>
    </row>
    <row r="1281" spans="2:11" ht="12.75">
      <c r="B1281" s="257">
        <v>5000</v>
      </c>
      <c r="C1281" s="15" t="s">
        <v>609</v>
      </c>
      <c r="D1281" s="15" t="s">
        <v>269</v>
      </c>
      <c r="E1281" s="15" t="s">
        <v>269</v>
      </c>
      <c r="F1281" s="33" t="s">
        <v>613</v>
      </c>
      <c r="G1281" s="33" t="s">
        <v>279</v>
      </c>
      <c r="H1281" s="6">
        <f t="shared" si="64"/>
        <v>-108725</v>
      </c>
      <c r="I1281" s="25">
        <f t="shared" si="63"/>
        <v>10</v>
      </c>
      <c r="K1281" s="45">
        <v>500</v>
      </c>
    </row>
    <row r="1282" spans="2:11" ht="12.75">
      <c r="B1282" s="257">
        <v>2500</v>
      </c>
      <c r="C1282" s="15" t="s">
        <v>614</v>
      </c>
      <c r="D1282" s="15" t="s">
        <v>269</v>
      </c>
      <c r="E1282" s="15" t="s">
        <v>269</v>
      </c>
      <c r="F1282" s="33" t="s">
        <v>615</v>
      </c>
      <c r="G1282" s="33" t="s">
        <v>279</v>
      </c>
      <c r="H1282" s="6">
        <f t="shared" si="64"/>
        <v>-111225</v>
      </c>
      <c r="I1282" s="25">
        <f t="shared" si="63"/>
        <v>5</v>
      </c>
      <c r="K1282" s="45">
        <v>500</v>
      </c>
    </row>
    <row r="1283" spans="2:11" ht="12.75">
      <c r="B1283" s="257">
        <v>5000</v>
      </c>
      <c r="C1283" s="15" t="s">
        <v>609</v>
      </c>
      <c r="D1283" s="15" t="s">
        <v>269</v>
      </c>
      <c r="E1283" s="15" t="s">
        <v>269</v>
      </c>
      <c r="F1283" s="33" t="s">
        <v>616</v>
      </c>
      <c r="G1283" s="33" t="s">
        <v>51</v>
      </c>
      <c r="H1283" s="6">
        <f t="shared" si="64"/>
        <v>-116225</v>
      </c>
      <c r="I1283" s="25">
        <f t="shared" si="63"/>
        <v>10</v>
      </c>
      <c r="K1283" s="45">
        <v>500</v>
      </c>
    </row>
    <row r="1284" spans="2:11" ht="12.75">
      <c r="B1284" s="257">
        <v>1075</v>
      </c>
      <c r="C1284" s="15" t="s">
        <v>617</v>
      </c>
      <c r="D1284" s="15" t="s">
        <v>269</v>
      </c>
      <c r="E1284" s="15" t="s">
        <v>269</v>
      </c>
      <c r="F1284" s="33" t="s">
        <v>618</v>
      </c>
      <c r="G1284" s="33" t="s">
        <v>51</v>
      </c>
      <c r="H1284" s="6">
        <f t="shared" si="64"/>
        <v>-117300</v>
      </c>
      <c r="I1284" s="25">
        <f t="shared" si="63"/>
        <v>2.15</v>
      </c>
      <c r="K1284" s="45">
        <v>500</v>
      </c>
    </row>
    <row r="1285" spans="2:11" ht="12.75">
      <c r="B1285" s="257">
        <v>950</v>
      </c>
      <c r="C1285" s="15" t="s">
        <v>619</v>
      </c>
      <c r="D1285" s="15" t="s">
        <v>269</v>
      </c>
      <c r="E1285" s="15" t="s">
        <v>269</v>
      </c>
      <c r="F1285" s="33" t="s">
        <v>618</v>
      </c>
      <c r="G1285" s="33" t="s">
        <v>51</v>
      </c>
      <c r="H1285" s="6">
        <f t="shared" si="64"/>
        <v>-118250</v>
      </c>
      <c r="I1285" s="25">
        <f t="shared" si="63"/>
        <v>1.9</v>
      </c>
      <c r="K1285" s="45">
        <v>500</v>
      </c>
    </row>
    <row r="1286" spans="2:11" ht="12.75">
      <c r="B1286" s="257">
        <v>2700</v>
      </c>
      <c r="C1286" s="15" t="s">
        <v>620</v>
      </c>
      <c r="D1286" s="15" t="s">
        <v>269</v>
      </c>
      <c r="E1286" s="15" t="s">
        <v>269</v>
      </c>
      <c r="F1286" s="33" t="s">
        <v>621</v>
      </c>
      <c r="G1286" s="33" t="s">
        <v>142</v>
      </c>
      <c r="H1286" s="6">
        <f t="shared" si="64"/>
        <v>-120950</v>
      </c>
      <c r="I1286" s="25">
        <f t="shared" si="63"/>
        <v>5.4</v>
      </c>
      <c r="K1286" s="45">
        <v>500</v>
      </c>
    </row>
    <row r="1287" spans="2:11" ht="12.75">
      <c r="B1287" s="257">
        <v>3000</v>
      </c>
      <c r="C1287" s="15" t="s">
        <v>614</v>
      </c>
      <c r="D1287" s="15" t="s">
        <v>269</v>
      </c>
      <c r="E1287" s="15" t="s">
        <v>269</v>
      </c>
      <c r="F1287" s="33" t="s">
        <v>622</v>
      </c>
      <c r="G1287" s="33" t="s">
        <v>181</v>
      </c>
      <c r="H1287" s="6">
        <f t="shared" si="64"/>
        <v>-123950</v>
      </c>
      <c r="I1287" s="25">
        <f t="shared" si="63"/>
        <v>6</v>
      </c>
      <c r="K1287" s="45">
        <v>500</v>
      </c>
    </row>
    <row r="1288" spans="2:11" ht="12.75">
      <c r="B1288" s="257">
        <v>10000</v>
      </c>
      <c r="C1288" s="15" t="s">
        <v>623</v>
      </c>
      <c r="D1288" s="15" t="s">
        <v>269</v>
      </c>
      <c r="E1288" s="15" t="s">
        <v>269</v>
      </c>
      <c r="F1288" s="33" t="s">
        <v>624</v>
      </c>
      <c r="G1288" s="33" t="s">
        <v>181</v>
      </c>
      <c r="H1288" s="6">
        <f t="shared" si="64"/>
        <v>-133950</v>
      </c>
      <c r="I1288" s="25">
        <f t="shared" si="63"/>
        <v>20</v>
      </c>
      <c r="K1288" s="45">
        <v>500</v>
      </c>
    </row>
    <row r="1289" spans="1:11" s="60" customFormat="1" ht="12.75">
      <c r="A1289" s="14"/>
      <c r="B1289" s="176">
        <f>SUM(B1260:B1288)</f>
        <v>133950</v>
      </c>
      <c r="C1289" s="14"/>
      <c r="D1289" s="14"/>
      <c r="E1289" s="14" t="s">
        <v>269</v>
      </c>
      <c r="F1289" s="21"/>
      <c r="G1289" s="21"/>
      <c r="H1289" s="58">
        <v>0</v>
      </c>
      <c r="I1289" s="59">
        <f t="shared" si="63"/>
        <v>267.9</v>
      </c>
      <c r="K1289" s="45">
        <v>500</v>
      </c>
    </row>
    <row r="1290" spans="2:11" ht="12.75">
      <c r="B1290" s="96"/>
      <c r="H1290" s="6">
        <f t="shared" si="64"/>
        <v>0</v>
      </c>
      <c r="I1290" s="25">
        <f t="shared" si="63"/>
        <v>0</v>
      </c>
      <c r="K1290" s="45">
        <v>500</v>
      </c>
    </row>
    <row r="1291" spans="2:11" ht="12.75">
      <c r="B1291" s="96"/>
      <c r="H1291" s="6">
        <f t="shared" si="64"/>
        <v>0</v>
      </c>
      <c r="I1291" s="25">
        <f t="shared" si="63"/>
        <v>0</v>
      </c>
      <c r="K1291" s="45">
        <v>500</v>
      </c>
    </row>
    <row r="1292" spans="2:11" ht="12.75">
      <c r="B1292" s="257">
        <v>2000</v>
      </c>
      <c r="C1292" s="15" t="s">
        <v>600</v>
      </c>
      <c r="D1292" s="1" t="s">
        <v>576</v>
      </c>
      <c r="E1292" s="15" t="s">
        <v>625</v>
      </c>
      <c r="F1292" s="30" t="s">
        <v>626</v>
      </c>
      <c r="G1292" s="39" t="s">
        <v>277</v>
      </c>
      <c r="H1292" s="6">
        <f t="shared" si="64"/>
        <v>-2000</v>
      </c>
      <c r="I1292" s="25">
        <f t="shared" si="63"/>
        <v>4</v>
      </c>
      <c r="K1292" s="45">
        <v>500</v>
      </c>
    </row>
    <row r="1293" spans="2:11" ht="12.75">
      <c r="B1293" s="257">
        <v>1600</v>
      </c>
      <c r="C1293" s="15" t="s">
        <v>600</v>
      </c>
      <c r="D1293" s="1" t="s">
        <v>576</v>
      </c>
      <c r="E1293" s="15" t="s">
        <v>625</v>
      </c>
      <c r="F1293" s="30" t="s">
        <v>627</v>
      </c>
      <c r="G1293" s="33" t="s">
        <v>277</v>
      </c>
      <c r="H1293" s="6">
        <f t="shared" si="64"/>
        <v>-3600</v>
      </c>
      <c r="I1293" s="25">
        <f t="shared" si="63"/>
        <v>3.2</v>
      </c>
      <c r="K1293" s="45">
        <v>500</v>
      </c>
    </row>
    <row r="1294" spans="2:11" ht="12.75">
      <c r="B1294" s="257">
        <v>1600</v>
      </c>
      <c r="C1294" s="15" t="s">
        <v>600</v>
      </c>
      <c r="D1294" s="1" t="s">
        <v>576</v>
      </c>
      <c r="E1294" s="15" t="s">
        <v>625</v>
      </c>
      <c r="F1294" s="30" t="s">
        <v>628</v>
      </c>
      <c r="G1294" s="33" t="s">
        <v>277</v>
      </c>
      <c r="H1294" s="6">
        <f t="shared" si="64"/>
        <v>-5200</v>
      </c>
      <c r="I1294" s="25">
        <f t="shared" si="63"/>
        <v>3.2</v>
      </c>
      <c r="K1294" s="45">
        <v>500</v>
      </c>
    </row>
    <row r="1295" spans="2:11" ht="12.75">
      <c r="B1295" s="257">
        <v>2000</v>
      </c>
      <c r="C1295" s="1" t="s">
        <v>600</v>
      </c>
      <c r="D1295" s="1" t="s">
        <v>576</v>
      </c>
      <c r="E1295" s="1" t="s">
        <v>625</v>
      </c>
      <c r="F1295" s="30" t="s">
        <v>629</v>
      </c>
      <c r="G1295" s="30" t="s">
        <v>437</v>
      </c>
      <c r="H1295" s="6">
        <f t="shared" si="64"/>
        <v>-7200</v>
      </c>
      <c r="I1295" s="25">
        <f t="shared" si="63"/>
        <v>4</v>
      </c>
      <c r="K1295" s="45">
        <v>500</v>
      </c>
    </row>
    <row r="1296" spans="2:11" ht="12.75">
      <c r="B1296" s="257">
        <v>3500</v>
      </c>
      <c r="C1296" s="1" t="s">
        <v>600</v>
      </c>
      <c r="D1296" s="1" t="s">
        <v>576</v>
      </c>
      <c r="E1296" s="1" t="s">
        <v>625</v>
      </c>
      <c r="F1296" s="30" t="s">
        <v>630</v>
      </c>
      <c r="G1296" s="30" t="s">
        <v>281</v>
      </c>
      <c r="H1296" s="6">
        <f t="shared" si="64"/>
        <v>-10700</v>
      </c>
      <c r="I1296" s="25">
        <f t="shared" si="63"/>
        <v>7</v>
      </c>
      <c r="K1296" s="45">
        <v>500</v>
      </c>
    </row>
    <row r="1297" spans="2:11" ht="12.75">
      <c r="B1297" s="257">
        <v>2000</v>
      </c>
      <c r="C1297" s="1" t="s">
        <v>600</v>
      </c>
      <c r="D1297" s="1" t="s">
        <v>576</v>
      </c>
      <c r="E1297" s="1" t="s">
        <v>625</v>
      </c>
      <c r="F1297" s="30" t="s">
        <v>631</v>
      </c>
      <c r="G1297" s="30" t="s">
        <v>17</v>
      </c>
      <c r="H1297" s="6">
        <f t="shared" si="64"/>
        <v>-12700</v>
      </c>
      <c r="I1297" s="25">
        <f t="shared" si="63"/>
        <v>4</v>
      </c>
      <c r="K1297" s="45">
        <v>500</v>
      </c>
    </row>
    <row r="1298" spans="2:11" ht="12.75">
      <c r="B1298" s="257">
        <v>3500</v>
      </c>
      <c r="C1298" s="1" t="s">
        <v>600</v>
      </c>
      <c r="D1298" s="1" t="s">
        <v>576</v>
      </c>
      <c r="E1298" s="1" t="s">
        <v>625</v>
      </c>
      <c r="F1298" s="30" t="s">
        <v>632</v>
      </c>
      <c r="G1298" s="30" t="s">
        <v>17</v>
      </c>
      <c r="H1298" s="6">
        <f t="shared" si="64"/>
        <v>-16200</v>
      </c>
      <c r="I1298" s="25">
        <f t="shared" si="63"/>
        <v>7</v>
      </c>
      <c r="K1298" s="45">
        <v>500</v>
      </c>
    </row>
    <row r="1299" spans="2:11" ht="12.75">
      <c r="B1299" s="257">
        <v>3500</v>
      </c>
      <c r="C1299" s="1" t="s">
        <v>600</v>
      </c>
      <c r="D1299" s="1" t="s">
        <v>576</v>
      </c>
      <c r="E1299" s="1" t="s">
        <v>625</v>
      </c>
      <c r="F1299" s="30" t="s">
        <v>633</v>
      </c>
      <c r="G1299" s="30" t="s">
        <v>118</v>
      </c>
      <c r="H1299" s="6">
        <f t="shared" si="64"/>
        <v>-19700</v>
      </c>
      <c r="I1299" s="25">
        <f t="shared" si="63"/>
        <v>7</v>
      </c>
      <c r="K1299" s="45">
        <v>500</v>
      </c>
    </row>
    <row r="1300" spans="2:11" ht="12.75">
      <c r="B1300" s="257">
        <v>1000</v>
      </c>
      <c r="C1300" s="1" t="s">
        <v>600</v>
      </c>
      <c r="D1300" s="1" t="s">
        <v>576</v>
      </c>
      <c r="E1300" s="1" t="s">
        <v>625</v>
      </c>
      <c r="F1300" s="30" t="s">
        <v>634</v>
      </c>
      <c r="G1300" s="30" t="s">
        <v>134</v>
      </c>
      <c r="H1300" s="6">
        <f t="shared" si="64"/>
        <v>-20700</v>
      </c>
      <c r="I1300" s="25">
        <f t="shared" si="63"/>
        <v>2</v>
      </c>
      <c r="K1300" s="45">
        <v>500</v>
      </c>
    </row>
    <row r="1301" spans="2:11" ht="12.75">
      <c r="B1301" s="257">
        <v>1000</v>
      </c>
      <c r="C1301" s="1" t="s">
        <v>600</v>
      </c>
      <c r="D1301" s="1" t="s">
        <v>576</v>
      </c>
      <c r="E1301" s="1" t="s">
        <v>625</v>
      </c>
      <c r="F1301" s="30" t="s">
        <v>635</v>
      </c>
      <c r="G1301" s="30" t="s">
        <v>134</v>
      </c>
      <c r="H1301" s="6">
        <f t="shared" si="64"/>
        <v>-21700</v>
      </c>
      <c r="I1301" s="25">
        <f t="shared" si="63"/>
        <v>2</v>
      </c>
      <c r="K1301" s="45">
        <v>500</v>
      </c>
    </row>
    <row r="1302" spans="2:11" ht="12.75">
      <c r="B1302" s="257">
        <v>1000</v>
      </c>
      <c r="C1302" s="1" t="s">
        <v>600</v>
      </c>
      <c r="D1302" s="1" t="s">
        <v>576</v>
      </c>
      <c r="E1302" s="1" t="s">
        <v>625</v>
      </c>
      <c r="F1302" s="30" t="s">
        <v>636</v>
      </c>
      <c r="G1302" s="30" t="s">
        <v>134</v>
      </c>
      <c r="H1302" s="6">
        <f t="shared" si="64"/>
        <v>-22700</v>
      </c>
      <c r="I1302" s="25">
        <f t="shared" si="63"/>
        <v>2</v>
      </c>
      <c r="K1302" s="45">
        <v>500</v>
      </c>
    </row>
    <row r="1303" spans="2:11" ht="12.75">
      <c r="B1303" s="257">
        <v>1000</v>
      </c>
      <c r="C1303" s="1" t="s">
        <v>600</v>
      </c>
      <c r="D1303" s="1" t="s">
        <v>576</v>
      </c>
      <c r="E1303" s="1" t="s">
        <v>625</v>
      </c>
      <c r="F1303" s="33" t="s">
        <v>637</v>
      </c>
      <c r="G1303" s="30" t="s">
        <v>138</v>
      </c>
      <c r="H1303" s="6">
        <f t="shared" si="64"/>
        <v>-23700</v>
      </c>
      <c r="I1303" s="25">
        <f t="shared" si="63"/>
        <v>2</v>
      </c>
      <c r="K1303" s="45">
        <v>500</v>
      </c>
    </row>
    <row r="1304" spans="2:11" ht="12.75">
      <c r="B1304" s="96">
        <v>2500</v>
      </c>
      <c r="C1304" s="1" t="s">
        <v>600</v>
      </c>
      <c r="D1304" s="1" t="s">
        <v>576</v>
      </c>
      <c r="E1304" s="1" t="s">
        <v>625</v>
      </c>
      <c r="F1304" s="30" t="s">
        <v>638</v>
      </c>
      <c r="G1304" s="30" t="s">
        <v>227</v>
      </c>
      <c r="H1304" s="6">
        <f t="shared" si="64"/>
        <v>-26200</v>
      </c>
      <c r="I1304" s="25">
        <f t="shared" si="63"/>
        <v>5</v>
      </c>
      <c r="K1304" s="45">
        <v>500</v>
      </c>
    </row>
    <row r="1305" spans="2:11" ht="12.75">
      <c r="B1305" s="279">
        <v>2000</v>
      </c>
      <c r="C1305" s="36" t="s">
        <v>600</v>
      </c>
      <c r="D1305" s="15" t="s">
        <v>269</v>
      </c>
      <c r="E1305" s="36" t="s">
        <v>625</v>
      </c>
      <c r="F1305" s="30" t="s">
        <v>639</v>
      </c>
      <c r="G1305" s="30" t="s">
        <v>58</v>
      </c>
      <c r="H1305" s="6">
        <f t="shared" si="64"/>
        <v>-28200</v>
      </c>
      <c r="I1305" s="25">
        <f t="shared" si="63"/>
        <v>4</v>
      </c>
      <c r="K1305" s="45">
        <v>500</v>
      </c>
    </row>
    <row r="1306" spans="2:11" ht="12.75">
      <c r="B1306" s="95">
        <v>1300</v>
      </c>
      <c r="C1306" s="36" t="s">
        <v>600</v>
      </c>
      <c r="D1306" s="15" t="s">
        <v>269</v>
      </c>
      <c r="E1306" s="36" t="s">
        <v>625</v>
      </c>
      <c r="F1306" s="30" t="s">
        <v>640</v>
      </c>
      <c r="G1306" s="30" t="s">
        <v>58</v>
      </c>
      <c r="H1306" s="6">
        <f t="shared" si="64"/>
        <v>-29500</v>
      </c>
      <c r="I1306" s="25">
        <f aca="true" t="shared" si="65" ref="I1306:I1331">+B1306/K1306</f>
        <v>2.6</v>
      </c>
      <c r="K1306" s="45">
        <v>500</v>
      </c>
    </row>
    <row r="1307" spans="2:11" ht="12.75">
      <c r="B1307" s="96">
        <v>5500</v>
      </c>
      <c r="C1307" s="36" t="s">
        <v>600</v>
      </c>
      <c r="D1307" s="15" t="s">
        <v>269</v>
      </c>
      <c r="E1307" s="36" t="s">
        <v>625</v>
      </c>
      <c r="F1307" s="30" t="s">
        <v>641</v>
      </c>
      <c r="G1307" s="30" t="s">
        <v>58</v>
      </c>
      <c r="H1307" s="6">
        <f t="shared" si="64"/>
        <v>-35000</v>
      </c>
      <c r="I1307" s="25">
        <f t="shared" si="65"/>
        <v>11</v>
      </c>
      <c r="K1307" s="45">
        <v>500</v>
      </c>
    </row>
    <row r="1308" spans="2:11" ht="12.75">
      <c r="B1308" s="257">
        <v>3500</v>
      </c>
      <c r="C1308" s="15" t="s">
        <v>600</v>
      </c>
      <c r="D1308" s="15" t="s">
        <v>269</v>
      </c>
      <c r="E1308" s="36" t="s">
        <v>625</v>
      </c>
      <c r="F1308" s="33" t="s">
        <v>642</v>
      </c>
      <c r="G1308" s="33" t="s">
        <v>159</v>
      </c>
      <c r="H1308" s="6">
        <f t="shared" si="64"/>
        <v>-38500</v>
      </c>
      <c r="I1308" s="25">
        <f t="shared" si="65"/>
        <v>7</v>
      </c>
      <c r="K1308" s="45">
        <v>500</v>
      </c>
    </row>
    <row r="1309" spans="2:11" ht="12.75">
      <c r="B1309" s="257">
        <v>3500</v>
      </c>
      <c r="C1309" s="15" t="s">
        <v>600</v>
      </c>
      <c r="D1309" s="15" t="s">
        <v>269</v>
      </c>
      <c r="E1309" s="36" t="s">
        <v>625</v>
      </c>
      <c r="F1309" s="33" t="s">
        <v>643</v>
      </c>
      <c r="G1309" s="33" t="s">
        <v>159</v>
      </c>
      <c r="H1309" s="6">
        <f t="shared" si="64"/>
        <v>-42000</v>
      </c>
      <c r="I1309" s="25">
        <f t="shared" si="65"/>
        <v>7</v>
      </c>
      <c r="K1309" s="45">
        <v>500</v>
      </c>
    </row>
    <row r="1310" spans="2:11" ht="12.75">
      <c r="B1310" s="257">
        <v>1000</v>
      </c>
      <c r="C1310" s="15" t="s">
        <v>600</v>
      </c>
      <c r="D1310" s="36" t="s">
        <v>269</v>
      </c>
      <c r="E1310" s="36" t="s">
        <v>644</v>
      </c>
      <c r="F1310" s="34" t="s">
        <v>645</v>
      </c>
      <c r="G1310" s="74" t="s">
        <v>21</v>
      </c>
      <c r="H1310" s="6">
        <f t="shared" si="64"/>
        <v>-43000</v>
      </c>
      <c r="I1310" s="25">
        <f t="shared" si="65"/>
        <v>2</v>
      </c>
      <c r="K1310" s="45">
        <v>500</v>
      </c>
    </row>
    <row r="1311" spans="2:11" ht="12.75">
      <c r="B1311" s="256">
        <v>500</v>
      </c>
      <c r="C1311" s="15" t="s">
        <v>600</v>
      </c>
      <c r="D1311" s="36" t="s">
        <v>269</v>
      </c>
      <c r="E1311" s="36" t="s">
        <v>644</v>
      </c>
      <c r="F1311" s="34" t="s">
        <v>646</v>
      </c>
      <c r="G1311" s="74" t="s">
        <v>136</v>
      </c>
      <c r="H1311" s="6">
        <f t="shared" si="64"/>
        <v>-43500</v>
      </c>
      <c r="I1311" s="25">
        <f t="shared" si="65"/>
        <v>1</v>
      </c>
      <c r="K1311" s="45">
        <v>500</v>
      </c>
    </row>
    <row r="1312" spans="2:11" ht="12.75">
      <c r="B1312" s="256">
        <v>500</v>
      </c>
      <c r="C1312" s="15" t="s">
        <v>600</v>
      </c>
      <c r="D1312" s="36" t="s">
        <v>269</v>
      </c>
      <c r="E1312" s="36" t="s">
        <v>644</v>
      </c>
      <c r="F1312" s="34" t="s">
        <v>647</v>
      </c>
      <c r="G1312" s="74" t="s">
        <v>136</v>
      </c>
      <c r="H1312" s="6">
        <f t="shared" si="64"/>
        <v>-44000</v>
      </c>
      <c r="I1312" s="25">
        <f t="shared" si="65"/>
        <v>1</v>
      </c>
      <c r="K1312" s="45">
        <v>500</v>
      </c>
    </row>
    <row r="1313" spans="2:11" ht="12.75">
      <c r="B1313" s="318">
        <v>500</v>
      </c>
      <c r="C1313" s="15" t="s">
        <v>600</v>
      </c>
      <c r="D1313" s="36" t="s">
        <v>269</v>
      </c>
      <c r="E1313" s="36" t="s">
        <v>644</v>
      </c>
      <c r="F1313" s="34" t="s">
        <v>648</v>
      </c>
      <c r="G1313" s="74" t="s">
        <v>140</v>
      </c>
      <c r="H1313" s="6">
        <f t="shared" si="64"/>
        <v>-44500</v>
      </c>
      <c r="I1313" s="25">
        <f t="shared" si="65"/>
        <v>1</v>
      </c>
      <c r="K1313" s="45">
        <v>500</v>
      </c>
    </row>
    <row r="1314" spans="2:11" ht="12.75">
      <c r="B1314" s="256">
        <v>4000</v>
      </c>
      <c r="C1314" s="15" t="s">
        <v>600</v>
      </c>
      <c r="D1314" s="36" t="s">
        <v>269</v>
      </c>
      <c r="E1314" s="36" t="s">
        <v>625</v>
      </c>
      <c r="F1314" s="34" t="s">
        <v>649</v>
      </c>
      <c r="G1314" s="74" t="s">
        <v>140</v>
      </c>
      <c r="H1314" s="6">
        <f t="shared" si="64"/>
        <v>-48500</v>
      </c>
      <c r="I1314" s="25">
        <f t="shared" si="65"/>
        <v>8</v>
      </c>
      <c r="K1314" s="45">
        <v>500</v>
      </c>
    </row>
    <row r="1315" spans="1:11" s="60" customFormat="1" ht="12.75">
      <c r="A1315" s="14"/>
      <c r="B1315" s="64">
        <f>SUM(B1292:B1314)</f>
        <v>48500</v>
      </c>
      <c r="C1315" s="14"/>
      <c r="D1315" s="14"/>
      <c r="E1315" s="14" t="s">
        <v>625</v>
      </c>
      <c r="F1315" s="21"/>
      <c r="G1315" s="21"/>
      <c r="H1315" s="58">
        <v>0</v>
      </c>
      <c r="I1315" s="59">
        <f t="shared" si="65"/>
        <v>97</v>
      </c>
      <c r="K1315" s="45">
        <v>500</v>
      </c>
    </row>
    <row r="1316" spans="8:11" ht="12.75">
      <c r="H1316" s="6">
        <f t="shared" si="64"/>
        <v>0</v>
      </c>
      <c r="I1316" s="25">
        <f t="shared" si="65"/>
        <v>0</v>
      </c>
      <c r="K1316" s="45">
        <v>500</v>
      </c>
    </row>
    <row r="1317" spans="8:11" ht="12.75">
      <c r="H1317" s="6">
        <f t="shared" si="64"/>
        <v>0</v>
      </c>
      <c r="I1317" s="25">
        <f t="shared" si="65"/>
        <v>0</v>
      </c>
      <c r="K1317" s="45">
        <v>500</v>
      </c>
    </row>
    <row r="1318" spans="2:11" ht="12.75">
      <c r="B1318" s="279">
        <v>23600</v>
      </c>
      <c r="C1318" s="1" t="s">
        <v>705</v>
      </c>
      <c r="D1318" s="1" t="s">
        <v>269</v>
      </c>
      <c r="E1318" s="1" t="s">
        <v>706</v>
      </c>
      <c r="F1318" s="111" t="s">
        <v>687</v>
      </c>
      <c r="G1318" s="30" t="s">
        <v>237</v>
      </c>
      <c r="H1318" s="6">
        <f t="shared" si="64"/>
        <v>-23600</v>
      </c>
      <c r="I1318" s="25">
        <f t="shared" si="65"/>
        <v>47.2</v>
      </c>
      <c r="K1318" s="45">
        <v>500</v>
      </c>
    </row>
    <row r="1319" spans="2:11" ht="12.75">
      <c r="B1319" s="279">
        <v>19081</v>
      </c>
      <c r="C1319" s="1" t="s">
        <v>705</v>
      </c>
      <c r="D1319" s="1" t="s">
        <v>269</v>
      </c>
      <c r="E1319" s="1" t="s">
        <v>707</v>
      </c>
      <c r="F1319" s="111" t="s">
        <v>687</v>
      </c>
      <c r="G1319" s="30" t="s">
        <v>237</v>
      </c>
      <c r="H1319" s="6">
        <f t="shared" si="64"/>
        <v>-42681</v>
      </c>
      <c r="I1319" s="25">
        <f t="shared" si="65"/>
        <v>38.162</v>
      </c>
      <c r="K1319" s="45">
        <v>500</v>
      </c>
    </row>
    <row r="1320" spans="1:11" s="60" customFormat="1" ht="12.75">
      <c r="A1320" s="14"/>
      <c r="B1320" s="266">
        <f>SUM(B1318:B1319)</f>
        <v>42681</v>
      </c>
      <c r="C1320" s="56" t="s">
        <v>705</v>
      </c>
      <c r="D1320" s="56"/>
      <c r="E1320" s="56"/>
      <c r="F1320" s="77"/>
      <c r="G1320" s="77"/>
      <c r="H1320" s="58">
        <v>0</v>
      </c>
      <c r="I1320" s="59">
        <f t="shared" si="65"/>
        <v>85.362</v>
      </c>
      <c r="K1320" s="45">
        <v>500</v>
      </c>
    </row>
    <row r="1321" spans="8:11" ht="12.75">
      <c r="H1321" s="6">
        <f t="shared" si="64"/>
        <v>0</v>
      </c>
      <c r="I1321" s="25">
        <f t="shared" si="65"/>
        <v>0</v>
      </c>
      <c r="K1321" s="45">
        <v>500</v>
      </c>
    </row>
    <row r="1322" spans="8:11" ht="12.75">
      <c r="H1322" s="6">
        <f t="shared" si="64"/>
        <v>0</v>
      </c>
      <c r="I1322" s="25">
        <f t="shared" si="65"/>
        <v>0</v>
      </c>
      <c r="K1322" s="45">
        <v>500</v>
      </c>
    </row>
    <row r="1323" spans="2:11" ht="12.75">
      <c r="B1323" s="96">
        <v>125000</v>
      </c>
      <c r="C1323" s="1" t="s">
        <v>692</v>
      </c>
      <c r="D1323" s="15" t="s">
        <v>269</v>
      </c>
      <c r="E1323" s="15" t="s">
        <v>651</v>
      </c>
      <c r="F1323" s="30" t="s">
        <v>693</v>
      </c>
      <c r="G1323" s="30" t="s">
        <v>277</v>
      </c>
      <c r="H1323" s="6">
        <f t="shared" si="64"/>
        <v>-125000</v>
      </c>
      <c r="I1323" s="25">
        <f t="shared" si="65"/>
        <v>250</v>
      </c>
      <c r="K1323" s="45">
        <v>500</v>
      </c>
    </row>
    <row r="1324" spans="2:11" ht="12.75">
      <c r="B1324" s="96">
        <v>11350</v>
      </c>
      <c r="C1324" s="1" t="s">
        <v>650</v>
      </c>
      <c r="D1324" s="1" t="s">
        <v>576</v>
      </c>
      <c r="E1324" s="1" t="s">
        <v>651</v>
      </c>
      <c r="F1324" s="61" t="s">
        <v>652</v>
      </c>
      <c r="G1324" s="30" t="s">
        <v>134</v>
      </c>
      <c r="H1324" s="6">
        <f t="shared" si="64"/>
        <v>-136350</v>
      </c>
      <c r="I1324" s="25">
        <f t="shared" si="65"/>
        <v>22.7</v>
      </c>
      <c r="K1324" s="45">
        <v>500</v>
      </c>
    </row>
    <row r="1325" spans="2:11" ht="12.75">
      <c r="B1325" s="96">
        <v>45705</v>
      </c>
      <c r="C1325" s="1" t="s">
        <v>653</v>
      </c>
      <c r="D1325" s="1" t="s">
        <v>576</v>
      </c>
      <c r="E1325" s="1" t="s">
        <v>651</v>
      </c>
      <c r="F1325" s="30" t="s">
        <v>652</v>
      </c>
      <c r="G1325" s="30" t="s">
        <v>140</v>
      </c>
      <c r="H1325" s="6">
        <f t="shared" si="64"/>
        <v>-182055</v>
      </c>
      <c r="I1325" s="25">
        <f t="shared" si="65"/>
        <v>91.41</v>
      </c>
      <c r="K1325" s="45">
        <v>500</v>
      </c>
    </row>
    <row r="1326" spans="1:11" s="60" customFormat="1" ht="12.75">
      <c r="A1326" s="14"/>
      <c r="B1326" s="176">
        <f>SUM(B1323:B1325)</f>
        <v>182055</v>
      </c>
      <c r="C1326" s="14"/>
      <c r="D1326" s="14"/>
      <c r="E1326" s="14" t="s">
        <v>651</v>
      </c>
      <c r="F1326" s="21"/>
      <c r="G1326" s="21"/>
      <c r="H1326" s="58">
        <v>0</v>
      </c>
      <c r="I1326" s="59">
        <f t="shared" si="65"/>
        <v>364.11</v>
      </c>
      <c r="K1326" s="45">
        <v>500</v>
      </c>
    </row>
    <row r="1327" spans="8:11" ht="12.75">
      <c r="H1327" s="6">
        <f t="shared" si="64"/>
        <v>0</v>
      </c>
      <c r="I1327" s="25">
        <f t="shared" si="65"/>
        <v>0</v>
      </c>
      <c r="K1327" s="45">
        <v>500</v>
      </c>
    </row>
    <row r="1328" spans="8:11" ht="12.75">
      <c r="H1328" s="6">
        <f t="shared" si="64"/>
        <v>0</v>
      </c>
      <c r="I1328" s="25">
        <f t="shared" si="65"/>
        <v>0</v>
      </c>
      <c r="K1328" s="45">
        <v>500</v>
      </c>
    </row>
    <row r="1329" spans="2:11" ht="12.75">
      <c r="B1329" s="95">
        <v>25000</v>
      </c>
      <c r="C1329" s="15" t="s">
        <v>1095</v>
      </c>
      <c r="D1329" s="15" t="s">
        <v>269</v>
      </c>
      <c r="E1329" s="15" t="s">
        <v>269</v>
      </c>
      <c r="F1329" s="30" t="s">
        <v>654</v>
      </c>
      <c r="G1329" s="30" t="s">
        <v>237</v>
      </c>
      <c r="H1329" s="6">
        <f t="shared" si="64"/>
        <v>-25000</v>
      </c>
      <c r="I1329" s="25">
        <f t="shared" si="65"/>
        <v>50</v>
      </c>
      <c r="K1329" s="45">
        <v>500</v>
      </c>
    </row>
    <row r="1330" spans="1:11" s="60" customFormat="1" ht="12.75">
      <c r="A1330" s="14"/>
      <c r="B1330" s="266">
        <f>SUM(B1329)</f>
        <v>25000</v>
      </c>
      <c r="C1330" s="14"/>
      <c r="D1330" s="14"/>
      <c r="E1330" s="14"/>
      <c r="F1330" s="21"/>
      <c r="G1330" s="21"/>
      <c r="H1330" s="58">
        <v>0</v>
      </c>
      <c r="I1330" s="59">
        <f t="shared" si="65"/>
        <v>50</v>
      </c>
      <c r="K1330" s="45">
        <v>500</v>
      </c>
    </row>
    <row r="1331" spans="8:11" ht="12.75">
      <c r="H1331" s="6">
        <f t="shared" si="64"/>
        <v>0</v>
      </c>
      <c r="I1331" s="25">
        <f t="shared" si="65"/>
        <v>0</v>
      </c>
      <c r="K1331" s="45">
        <v>500</v>
      </c>
    </row>
    <row r="1332" spans="8:11" ht="12.75">
      <c r="H1332" s="6">
        <f>H1331-B1332</f>
        <v>0</v>
      </c>
      <c r="I1332" s="25">
        <f aca="true" t="shared" si="66" ref="I1332:I1341">+B1332/K1332</f>
        <v>0</v>
      </c>
      <c r="K1332" s="45">
        <v>500</v>
      </c>
    </row>
    <row r="1333" spans="2:11" ht="12.75">
      <c r="B1333" s="307">
        <v>30000</v>
      </c>
      <c r="C1333" s="1" t="s">
        <v>1093</v>
      </c>
      <c r="D1333" s="1" t="s">
        <v>576</v>
      </c>
      <c r="E1333" s="1" t="s">
        <v>699</v>
      </c>
      <c r="F1333" s="30" t="s">
        <v>687</v>
      </c>
      <c r="G1333" s="30" t="s">
        <v>134</v>
      </c>
      <c r="H1333" s="6">
        <f>H1332-B1333</f>
        <v>-30000</v>
      </c>
      <c r="I1333" s="25">
        <f>+B1333/K1333</f>
        <v>60</v>
      </c>
      <c r="K1333" s="45">
        <v>500</v>
      </c>
    </row>
    <row r="1334" spans="2:11" ht="12.75">
      <c r="B1334" s="98">
        <v>110000</v>
      </c>
      <c r="C1334" s="1" t="s">
        <v>1093</v>
      </c>
      <c r="D1334" s="1" t="s">
        <v>576</v>
      </c>
      <c r="F1334" s="30" t="s">
        <v>687</v>
      </c>
      <c r="G1334" s="30" t="s">
        <v>134</v>
      </c>
      <c r="H1334" s="6">
        <f>-B1334</f>
        <v>-110000</v>
      </c>
      <c r="I1334" s="25">
        <f t="shared" si="66"/>
        <v>220</v>
      </c>
      <c r="K1334" s="45">
        <v>500</v>
      </c>
    </row>
    <row r="1335" spans="1:11" s="60" customFormat="1" ht="12.75">
      <c r="A1335" s="14"/>
      <c r="B1335" s="64">
        <f>SUM(B1333:B1334)</f>
        <v>140000</v>
      </c>
      <c r="C1335" s="14" t="s">
        <v>689</v>
      </c>
      <c r="D1335" s="14"/>
      <c r="E1335" s="14"/>
      <c r="F1335" s="21"/>
      <c r="G1335" s="21"/>
      <c r="H1335" s="58">
        <v>0</v>
      </c>
      <c r="I1335" s="59">
        <f t="shared" si="66"/>
        <v>280</v>
      </c>
      <c r="K1335" s="45">
        <v>500</v>
      </c>
    </row>
    <row r="1336" spans="2:11" ht="12.75">
      <c r="B1336" s="10"/>
      <c r="H1336" s="6">
        <f>H1335-B1336</f>
        <v>0</v>
      </c>
      <c r="I1336" s="25">
        <f t="shared" si="66"/>
        <v>0</v>
      </c>
      <c r="K1336" s="45">
        <v>500</v>
      </c>
    </row>
    <row r="1337" spans="2:11" ht="12.75">
      <c r="B1337" s="10"/>
      <c r="H1337" s="6">
        <f>H1336-B1337</f>
        <v>0</v>
      </c>
      <c r="I1337" s="25">
        <f t="shared" si="66"/>
        <v>0</v>
      </c>
      <c r="K1337" s="45">
        <v>500</v>
      </c>
    </row>
    <row r="1338" spans="2:11" ht="12.75">
      <c r="B1338" s="10"/>
      <c r="H1338" s="6">
        <f>H1337-B1338</f>
        <v>0</v>
      </c>
      <c r="I1338" s="25">
        <f t="shared" si="66"/>
        <v>0</v>
      </c>
      <c r="K1338" s="45">
        <v>500</v>
      </c>
    </row>
    <row r="1339" spans="2:11" ht="12.75">
      <c r="B1339" s="10"/>
      <c r="H1339" s="6">
        <f>H1338-B1339</f>
        <v>0</v>
      </c>
      <c r="I1339" s="25">
        <f t="shared" si="66"/>
        <v>0</v>
      </c>
      <c r="K1339" s="45">
        <v>500</v>
      </c>
    </row>
    <row r="1340" spans="1:11" s="53" customFormat="1" ht="13.5" thickBot="1">
      <c r="A1340" s="71"/>
      <c r="B1340" s="51">
        <f>+B19</f>
        <v>7592856</v>
      </c>
      <c r="C1340" s="94" t="s">
        <v>1030</v>
      </c>
      <c r="D1340" s="46"/>
      <c r="E1340" s="46"/>
      <c r="F1340" s="50"/>
      <c r="G1340" s="50"/>
      <c r="H1340" s="72">
        <v>0</v>
      </c>
      <c r="I1340" s="131">
        <f t="shared" si="66"/>
        <v>15185.712</v>
      </c>
      <c r="K1340" s="45">
        <v>500</v>
      </c>
    </row>
    <row r="1341" spans="2:11" ht="12.75">
      <c r="B1341" s="37"/>
      <c r="C1341" s="15"/>
      <c r="D1341" s="15"/>
      <c r="E1341" s="38"/>
      <c r="G1341" s="39"/>
      <c r="H1341" s="6">
        <f>H1340-B1341</f>
        <v>0</v>
      </c>
      <c r="I1341" s="25">
        <f t="shared" si="66"/>
        <v>0</v>
      </c>
      <c r="K1341" s="45">
        <v>500</v>
      </c>
    </row>
    <row r="1342" spans="1:11" ht="12.75">
      <c r="A1342" s="15"/>
      <c r="B1342" s="132" t="s">
        <v>717</v>
      </c>
      <c r="C1342" s="133" t="s">
        <v>718</v>
      </c>
      <c r="D1342" s="133"/>
      <c r="E1342" s="133"/>
      <c r="F1342" s="134"/>
      <c r="G1342" s="134"/>
      <c r="H1342" s="132"/>
      <c r="I1342" s="135" t="s">
        <v>711</v>
      </c>
      <c r="J1342" s="136"/>
      <c r="K1342" s="45">
        <v>500</v>
      </c>
    </row>
    <row r="1343" spans="1:11" ht="12.75">
      <c r="A1343" s="15"/>
      <c r="B1343" s="137">
        <f>+B1063+B1064+B25-B39-B66</f>
        <v>132500</v>
      </c>
      <c r="C1343" s="138" t="s">
        <v>719</v>
      </c>
      <c r="D1343" s="138" t="s">
        <v>720</v>
      </c>
      <c r="E1343" s="138" t="s">
        <v>1031</v>
      </c>
      <c r="F1343" s="139"/>
      <c r="G1343" s="139"/>
      <c r="H1343" s="140">
        <f aca="true" t="shared" si="67" ref="H1343:H1348">H1342-B1343</f>
        <v>-132500</v>
      </c>
      <c r="I1343" s="135">
        <f aca="true" t="shared" si="68" ref="I1343:I1350">+B1343/K1343</f>
        <v>265</v>
      </c>
      <c r="K1343" s="45">
        <v>500</v>
      </c>
    </row>
    <row r="1344" spans="1:11" ht="12.75">
      <c r="A1344" s="15"/>
      <c r="B1344" s="141">
        <v>0</v>
      </c>
      <c r="C1344" s="142" t="s">
        <v>721</v>
      </c>
      <c r="D1344" s="142" t="s">
        <v>720</v>
      </c>
      <c r="E1344" s="142" t="s">
        <v>1031</v>
      </c>
      <c r="F1344" s="143"/>
      <c r="G1344" s="143"/>
      <c r="H1344" s="140">
        <f t="shared" si="67"/>
        <v>-132500</v>
      </c>
      <c r="I1344" s="135">
        <f t="shared" si="68"/>
        <v>0</v>
      </c>
      <c r="K1344" s="45">
        <v>500</v>
      </c>
    </row>
    <row r="1345" spans="1:11" s="149" customFormat="1" ht="12.75">
      <c r="A1345" s="144"/>
      <c r="B1345" s="145">
        <f>+B1334+B854-B1060-B1061-B1066-B1067-B1068-B1100-B1101+B844+B851-B849-B1063-B1064</f>
        <v>2297362</v>
      </c>
      <c r="C1345" s="146" t="s">
        <v>722</v>
      </c>
      <c r="D1345" s="146" t="s">
        <v>720</v>
      </c>
      <c r="E1345" s="147" t="s">
        <v>1031</v>
      </c>
      <c r="F1345" s="148"/>
      <c r="G1345" s="148"/>
      <c r="H1345" s="140">
        <f t="shared" si="67"/>
        <v>-2429862</v>
      </c>
      <c r="I1345" s="135">
        <f t="shared" si="68"/>
        <v>4594.724</v>
      </c>
      <c r="K1345" s="45">
        <v>500</v>
      </c>
    </row>
    <row r="1346" spans="1:11" s="155" customFormat="1" ht="12.75">
      <c r="A1346" s="150"/>
      <c r="B1346" s="151">
        <f>+B630-B844-B851+B1066+B1067+B1068+B1131-B1215-B1216+B1224-B1313-B1320-B1335-B1330-B1305-B1306-B1238</f>
        <v>2305220</v>
      </c>
      <c r="C1346" s="152" t="s">
        <v>723</v>
      </c>
      <c r="D1346" s="152" t="s">
        <v>720</v>
      </c>
      <c r="E1346" s="153" t="s">
        <v>1031</v>
      </c>
      <c r="F1346" s="154"/>
      <c r="G1346" s="154"/>
      <c r="H1346" s="140">
        <f t="shared" si="67"/>
        <v>-4735082</v>
      </c>
      <c r="I1346" s="135">
        <f t="shared" si="68"/>
        <v>4610.44</v>
      </c>
      <c r="K1346" s="45">
        <v>500</v>
      </c>
    </row>
    <row r="1347" spans="1:11" s="155" customFormat="1" ht="12.75">
      <c r="A1347" s="150"/>
      <c r="B1347" s="156">
        <f>+B1216+B583-B620-B621-B622+B568+B564+B457+B372+B342+B310+B267+B230+B185+B111+B75+B1060+B1061+B1109+B1320+B1313+B1330+B1238+B1305+B1306</f>
        <v>1856367</v>
      </c>
      <c r="C1347" s="157" t="s">
        <v>724</v>
      </c>
      <c r="D1347" s="157" t="s">
        <v>720</v>
      </c>
      <c r="E1347" s="158" t="s">
        <v>1031</v>
      </c>
      <c r="F1347" s="154"/>
      <c r="G1347" s="154"/>
      <c r="H1347" s="140">
        <f t="shared" si="67"/>
        <v>-6591449</v>
      </c>
      <c r="I1347" s="135">
        <f t="shared" si="68"/>
        <v>3712.734</v>
      </c>
      <c r="K1347" s="45">
        <v>500</v>
      </c>
    </row>
    <row r="1348" spans="1:11" s="155" customFormat="1" ht="12.75">
      <c r="A1348" s="150"/>
      <c r="B1348" s="159">
        <f>+B411+B438+B481+B518+B553+B571+B572-B426</f>
        <v>537707</v>
      </c>
      <c r="C1348" s="160" t="s">
        <v>725</v>
      </c>
      <c r="D1348" s="160" t="s">
        <v>720</v>
      </c>
      <c r="E1348" s="161" t="s">
        <v>1031</v>
      </c>
      <c r="F1348" s="154"/>
      <c r="G1348" s="287"/>
      <c r="H1348" s="140">
        <f t="shared" si="67"/>
        <v>-7129156</v>
      </c>
      <c r="I1348" s="135">
        <f t="shared" si="68"/>
        <v>1075.414</v>
      </c>
      <c r="K1348" s="45">
        <v>500</v>
      </c>
    </row>
    <row r="1349" spans="1:11" s="155" customFormat="1" ht="12.75">
      <c r="A1349" s="150"/>
      <c r="B1349" s="288">
        <f>+B1333+B1215+B1101+B1100+B849+B620+B621+B622+B574+B575+B576+B577+B573+B426+B39+B66</f>
        <v>463700</v>
      </c>
      <c r="C1349" s="289" t="s">
        <v>1094</v>
      </c>
      <c r="D1349" s="290" t="s">
        <v>720</v>
      </c>
      <c r="E1349" s="291" t="s">
        <v>1031</v>
      </c>
      <c r="F1349" s="287"/>
      <c r="G1349" s="287"/>
      <c r="H1349" s="140">
        <f>H1348-B1349</f>
        <v>-7592856</v>
      </c>
      <c r="I1349" s="292">
        <f>+B1349/K1349</f>
        <v>927.4</v>
      </c>
      <c r="K1349" s="45">
        <v>500</v>
      </c>
    </row>
    <row r="1350" spans="1:11" ht="12.75">
      <c r="A1350" s="15"/>
      <c r="B1350" s="162">
        <f>SUM(B1343:B1349)</f>
        <v>7592856</v>
      </c>
      <c r="C1350" s="163" t="s">
        <v>726</v>
      </c>
      <c r="D1350" s="142"/>
      <c r="E1350" s="142"/>
      <c r="F1350" s="143"/>
      <c r="G1350" s="143"/>
      <c r="H1350" s="164"/>
      <c r="I1350" s="165">
        <f t="shared" si="68"/>
        <v>15185.712</v>
      </c>
      <c r="K1350" s="45">
        <v>500</v>
      </c>
    </row>
    <row r="1351" spans="1:11" ht="12.75">
      <c r="A1351" s="15"/>
      <c r="I1351" s="25"/>
      <c r="K1351" s="45">
        <v>505</v>
      </c>
    </row>
    <row r="1352" spans="1:11" ht="12.75">
      <c r="A1352" s="15"/>
      <c r="B1352" s="169">
        <v>-1251924</v>
      </c>
      <c r="C1352" s="167" t="s">
        <v>719</v>
      </c>
      <c r="D1352" s="167" t="s">
        <v>733</v>
      </c>
      <c r="E1352" s="167"/>
      <c r="F1352" s="170" t="s">
        <v>734</v>
      </c>
      <c r="G1352" s="168"/>
      <c r="H1352" s="6">
        <f>H1351-B1352</f>
        <v>1251924</v>
      </c>
      <c r="I1352" s="25">
        <f aca="true" t="shared" si="69" ref="I1352:I1359">+B1352/K1352</f>
        <v>-2430.9203883495147</v>
      </c>
      <c r="K1352" s="45">
        <v>515</v>
      </c>
    </row>
    <row r="1353" spans="1:11" ht="12.75">
      <c r="A1353" s="15"/>
      <c r="B1353" s="171">
        <v>1304333</v>
      </c>
      <c r="C1353" s="167" t="s">
        <v>719</v>
      </c>
      <c r="D1353" s="167" t="s">
        <v>735</v>
      </c>
      <c r="E1353" s="167"/>
      <c r="F1353" s="170"/>
      <c r="G1353" s="168"/>
      <c r="H1353" s="6">
        <f aca="true" t="shared" si="70" ref="H1353:H1364">H1352-B1353</f>
        <v>-52409</v>
      </c>
      <c r="I1353" s="25">
        <f t="shared" si="69"/>
        <v>2532.685436893204</v>
      </c>
      <c r="K1353" s="45">
        <v>515</v>
      </c>
    </row>
    <row r="1354" spans="1:11" ht="12.75">
      <c r="A1354" s="15"/>
      <c r="B1354" s="169">
        <v>-1251924</v>
      </c>
      <c r="C1354" s="167" t="s">
        <v>719</v>
      </c>
      <c r="D1354" s="167" t="s">
        <v>736</v>
      </c>
      <c r="E1354" s="167"/>
      <c r="F1354" s="170" t="s">
        <v>734</v>
      </c>
      <c r="G1354" s="168" t="s">
        <v>737</v>
      </c>
      <c r="H1354" s="6">
        <f t="shared" si="70"/>
        <v>1199515</v>
      </c>
      <c r="I1354" s="25">
        <f t="shared" si="69"/>
        <v>-2407.5461538461536</v>
      </c>
      <c r="K1354" s="45">
        <v>520</v>
      </c>
    </row>
    <row r="1355" spans="1:11" ht="12.75">
      <c r="A1355" s="15"/>
      <c r="B1355" s="169">
        <v>2409350</v>
      </c>
      <c r="C1355" s="167" t="s">
        <v>719</v>
      </c>
      <c r="D1355" s="167" t="s">
        <v>738</v>
      </c>
      <c r="E1355" s="167"/>
      <c r="F1355" s="170"/>
      <c r="G1355" s="168"/>
      <c r="H1355" s="6">
        <f t="shared" si="70"/>
        <v>-1209835</v>
      </c>
      <c r="I1355" s="25">
        <f t="shared" si="69"/>
        <v>4633.365384615385</v>
      </c>
      <c r="K1355" s="45">
        <v>520</v>
      </c>
    </row>
    <row r="1356" spans="1:11" ht="12.75">
      <c r="A1356" s="15"/>
      <c r="B1356" s="169">
        <v>-997424</v>
      </c>
      <c r="C1356" s="167" t="s">
        <v>719</v>
      </c>
      <c r="D1356" s="167" t="s">
        <v>739</v>
      </c>
      <c r="E1356" s="167"/>
      <c r="F1356" s="170" t="s">
        <v>740</v>
      </c>
      <c r="G1356" s="172" t="s">
        <v>741</v>
      </c>
      <c r="H1356" s="6">
        <f t="shared" si="70"/>
        <v>-212411</v>
      </c>
      <c r="I1356" s="25">
        <f t="shared" si="69"/>
        <v>-1918.123076923077</v>
      </c>
      <c r="K1356" s="45">
        <v>520</v>
      </c>
    </row>
    <row r="1357" spans="1:11" ht="12.75">
      <c r="A1357" s="15"/>
      <c r="B1357" s="169">
        <v>-2810896</v>
      </c>
      <c r="C1357" s="167" t="s">
        <v>719</v>
      </c>
      <c r="D1357" s="167" t="s">
        <v>739</v>
      </c>
      <c r="E1357" s="167"/>
      <c r="F1357" s="170" t="s">
        <v>740</v>
      </c>
      <c r="G1357" s="172" t="s">
        <v>742</v>
      </c>
      <c r="H1357" s="6">
        <f t="shared" si="70"/>
        <v>2598485</v>
      </c>
      <c r="I1357" s="25">
        <f t="shared" si="69"/>
        <v>-5405.569230769231</v>
      </c>
      <c r="K1357" s="45">
        <v>520</v>
      </c>
    </row>
    <row r="1358" spans="1:11" ht="12.75">
      <c r="A1358" s="15"/>
      <c r="B1358" s="169">
        <v>898600</v>
      </c>
      <c r="C1358" s="167" t="s">
        <v>719</v>
      </c>
      <c r="D1358" s="167" t="s">
        <v>743</v>
      </c>
      <c r="E1358" s="167"/>
      <c r="F1358" s="170"/>
      <c r="G1358" s="168"/>
      <c r="H1358" s="6">
        <f t="shared" si="70"/>
        <v>1699885</v>
      </c>
      <c r="I1358" s="25">
        <f t="shared" si="69"/>
        <v>1728.076923076923</v>
      </c>
      <c r="K1358" s="45">
        <v>520</v>
      </c>
    </row>
    <row r="1359" spans="1:11" ht="12.75">
      <c r="A1359" s="15"/>
      <c r="B1359" s="169">
        <v>673850</v>
      </c>
      <c r="C1359" s="167" t="s">
        <v>719</v>
      </c>
      <c r="D1359" s="167" t="s">
        <v>744</v>
      </c>
      <c r="E1359" s="167"/>
      <c r="F1359" s="170"/>
      <c r="G1359" s="168"/>
      <c r="H1359" s="6">
        <f t="shared" si="70"/>
        <v>1026035</v>
      </c>
      <c r="I1359" s="25">
        <f t="shared" si="69"/>
        <v>1308.4466019417475</v>
      </c>
      <c r="K1359" s="45">
        <v>515</v>
      </c>
    </row>
    <row r="1360" spans="1:11" ht="12.75">
      <c r="A1360" s="15"/>
      <c r="B1360" s="169">
        <v>3257815</v>
      </c>
      <c r="C1360" s="167" t="s">
        <v>719</v>
      </c>
      <c r="D1360" s="167" t="s">
        <v>745</v>
      </c>
      <c r="E1360" s="167"/>
      <c r="F1360" s="170"/>
      <c r="G1360" s="168"/>
      <c r="H1360" s="6">
        <f t="shared" si="70"/>
        <v>-2231780</v>
      </c>
      <c r="I1360" s="25">
        <v>6325.854368932039</v>
      </c>
      <c r="K1360" s="45">
        <v>515</v>
      </c>
    </row>
    <row r="1361" spans="1:11" ht="12.75">
      <c r="A1361" s="15"/>
      <c r="B1361" s="169">
        <v>1842313.4</v>
      </c>
      <c r="C1361" s="167" t="s">
        <v>719</v>
      </c>
      <c r="D1361" s="167" t="s">
        <v>746</v>
      </c>
      <c r="E1361" s="167"/>
      <c r="F1361" s="170"/>
      <c r="G1361" s="168"/>
      <c r="H1361" s="6">
        <f t="shared" si="70"/>
        <v>-4074093.4</v>
      </c>
      <c r="I1361" s="25">
        <v>3542.9103846153844</v>
      </c>
      <c r="K1361" s="45">
        <v>520</v>
      </c>
    </row>
    <row r="1362" spans="1:11" ht="12.75">
      <c r="A1362" s="15"/>
      <c r="B1362" s="169">
        <v>-2865205</v>
      </c>
      <c r="C1362" s="167" t="s">
        <v>719</v>
      </c>
      <c r="D1362" s="167" t="s">
        <v>747</v>
      </c>
      <c r="E1362" s="167"/>
      <c r="F1362" s="170" t="s">
        <v>740</v>
      </c>
      <c r="G1362" s="168" t="s">
        <v>748</v>
      </c>
      <c r="H1362" s="6">
        <f t="shared" si="70"/>
        <v>-1208888.4</v>
      </c>
      <c r="I1362" s="25">
        <v>3542.9103846153844</v>
      </c>
      <c r="K1362" s="45">
        <v>505</v>
      </c>
    </row>
    <row r="1363" spans="1:11" ht="12.75">
      <c r="A1363" s="15"/>
      <c r="B1363" s="169">
        <v>1228333</v>
      </c>
      <c r="C1363" s="167" t="s">
        <v>719</v>
      </c>
      <c r="D1363" s="167" t="s">
        <v>749</v>
      </c>
      <c r="E1363" s="167"/>
      <c r="F1363" s="170"/>
      <c r="G1363" s="168"/>
      <c r="H1363" s="6">
        <f t="shared" si="70"/>
        <v>-2437221.4</v>
      </c>
      <c r="I1363" s="25">
        <f>+B1363/K1363</f>
        <v>2432.342574257426</v>
      </c>
      <c r="K1363" s="45">
        <v>505</v>
      </c>
    </row>
    <row r="1364" spans="1:11" ht="12.75">
      <c r="A1364" s="15"/>
      <c r="B1364" s="169">
        <f>+B1343</f>
        <v>132500</v>
      </c>
      <c r="C1364" s="167" t="s">
        <v>719</v>
      </c>
      <c r="D1364" s="167" t="s">
        <v>1032</v>
      </c>
      <c r="E1364" s="167"/>
      <c r="F1364" s="170"/>
      <c r="G1364" s="168"/>
      <c r="H1364" s="6">
        <f t="shared" si="70"/>
        <v>-2569721.4</v>
      </c>
      <c r="I1364" s="25">
        <f>+B1364/K1364</f>
        <v>265</v>
      </c>
      <c r="K1364" s="45">
        <v>500</v>
      </c>
    </row>
    <row r="1365" spans="1:11" s="60" customFormat="1" ht="12.75">
      <c r="A1365" s="14"/>
      <c r="B1365" s="173">
        <f>SUM(B1352:B1364)</f>
        <v>2569721.4</v>
      </c>
      <c r="C1365" s="174" t="s">
        <v>719</v>
      </c>
      <c r="D1365" s="174" t="s">
        <v>1096</v>
      </c>
      <c r="E1365" s="174"/>
      <c r="F1365" s="175" t="s">
        <v>727</v>
      </c>
      <c r="G1365" s="175"/>
      <c r="H1365" s="176">
        <v>0</v>
      </c>
      <c r="I1365" s="59">
        <f>+B1365/K1365</f>
        <v>5139.4428</v>
      </c>
      <c r="K1365" s="45">
        <v>500</v>
      </c>
    </row>
    <row r="1366" spans="1:11" ht="12.75">
      <c r="A1366" s="15"/>
      <c r="B1366" s="166"/>
      <c r="C1366" s="177"/>
      <c r="D1366" s="177"/>
      <c r="E1366" s="177"/>
      <c r="F1366" s="172"/>
      <c r="G1366" s="172"/>
      <c r="H1366" s="32"/>
      <c r="I1366" s="25"/>
      <c r="J1366" s="18"/>
      <c r="K1366" s="45"/>
    </row>
    <row r="1367" spans="1:11" ht="12.75">
      <c r="A1367" s="15"/>
      <c r="B1367" s="178"/>
      <c r="C1367" s="179"/>
      <c r="D1367" s="179"/>
      <c r="E1367" s="179"/>
      <c r="F1367" s="180"/>
      <c r="G1367" s="180"/>
      <c r="H1367" s="32"/>
      <c r="I1367" s="44"/>
      <c r="J1367" s="18"/>
      <c r="K1367" s="45"/>
    </row>
    <row r="1368" spans="1:11" s="18" customFormat="1" ht="12.75">
      <c r="A1368" s="15"/>
      <c r="B1368" s="82">
        <v>-564</v>
      </c>
      <c r="C1368" s="186" t="s">
        <v>750</v>
      </c>
      <c r="D1368" s="186" t="s">
        <v>751</v>
      </c>
      <c r="E1368" s="186"/>
      <c r="F1368" s="187"/>
      <c r="G1368" s="187"/>
      <c r="H1368" s="184">
        <f>H1367-B1368</f>
        <v>564</v>
      </c>
      <c r="I1368" s="44">
        <f>+B1368/K1368</f>
        <v>-1.0951456310679613</v>
      </c>
      <c r="K1368" s="45">
        <v>515</v>
      </c>
    </row>
    <row r="1369" spans="1:11" s="18" customFormat="1" ht="12.75">
      <c r="A1369" s="15"/>
      <c r="B1369" s="82">
        <v>1954881</v>
      </c>
      <c r="C1369" s="186" t="s">
        <v>750</v>
      </c>
      <c r="D1369" s="186" t="s">
        <v>738</v>
      </c>
      <c r="E1369" s="186"/>
      <c r="F1369" s="187"/>
      <c r="G1369" s="187"/>
      <c r="H1369" s="184">
        <f>H1368-B1369</f>
        <v>-1954317</v>
      </c>
      <c r="I1369" s="44">
        <f>+B1369/K1369</f>
        <v>3759.3865384615383</v>
      </c>
      <c r="K1369" s="45">
        <v>520</v>
      </c>
    </row>
    <row r="1370" spans="1:11" s="18" customFormat="1" ht="12.75">
      <c r="A1370" s="15"/>
      <c r="B1370" s="82">
        <v>1842013</v>
      </c>
      <c r="C1370" s="186" t="s">
        <v>750</v>
      </c>
      <c r="D1370" s="186" t="s">
        <v>743</v>
      </c>
      <c r="E1370" s="186"/>
      <c r="F1370" s="187"/>
      <c r="G1370" s="187"/>
      <c r="H1370" s="184">
        <f>H1368-B1370</f>
        <v>-1841449</v>
      </c>
      <c r="I1370" s="44">
        <f>+B1370/K1370</f>
        <v>3542.3326923076925</v>
      </c>
      <c r="K1370" s="45">
        <v>520</v>
      </c>
    </row>
    <row r="1371" spans="1:11" s="18" customFormat="1" ht="12.75">
      <c r="A1371" s="15"/>
      <c r="B1371" s="82">
        <v>1521820</v>
      </c>
      <c r="C1371" s="186" t="s">
        <v>750</v>
      </c>
      <c r="D1371" s="186" t="s">
        <v>744</v>
      </c>
      <c r="E1371" s="186"/>
      <c r="F1371" s="187"/>
      <c r="G1371" s="187"/>
      <c r="H1371" s="184">
        <f>H1368-B1371</f>
        <v>-1521256</v>
      </c>
      <c r="I1371" s="44">
        <f>+B1371/K1371</f>
        <v>2954.990291262136</v>
      </c>
      <c r="K1371" s="45">
        <v>515</v>
      </c>
    </row>
    <row r="1372" spans="1:11" s="18" customFormat="1" ht="12.75">
      <c r="A1372" s="15"/>
      <c r="B1372" s="82">
        <v>0</v>
      </c>
      <c r="C1372" s="186" t="s">
        <v>750</v>
      </c>
      <c r="D1372" s="186" t="s">
        <v>745</v>
      </c>
      <c r="E1372" s="186"/>
      <c r="F1372" s="187"/>
      <c r="G1372" s="187"/>
      <c r="H1372" s="184">
        <f>H1369-B1372</f>
        <v>-1954317</v>
      </c>
      <c r="I1372" s="44">
        <f>+B1372/K1372</f>
        <v>0</v>
      </c>
      <c r="K1372" s="45">
        <v>515</v>
      </c>
    </row>
    <row r="1373" spans="1:11" s="18" customFormat="1" ht="12.75">
      <c r="A1373" s="15"/>
      <c r="B1373" s="82">
        <v>0</v>
      </c>
      <c r="C1373" s="186" t="s">
        <v>750</v>
      </c>
      <c r="D1373" s="186" t="s">
        <v>746</v>
      </c>
      <c r="E1373" s="186"/>
      <c r="F1373" s="187"/>
      <c r="G1373" s="187"/>
      <c r="H1373" s="184">
        <v>-1954317</v>
      </c>
      <c r="I1373" s="44">
        <v>0</v>
      </c>
      <c r="K1373" s="45">
        <v>520</v>
      </c>
    </row>
    <row r="1374" spans="1:11" s="18" customFormat="1" ht="12.75">
      <c r="A1374" s="15"/>
      <c r="B1374" s="82">
        <v>0</v>
      </c>
      <c r="C1374" s="186" t="s">
        <v>750</v>
      </c>
      <c r="D1374" s="186" t="s">
        <v>749</v>
      </c>
      <c r="E1374" s="186"/>
      <c r="F1374" s="187"/>
      <c r="G1374" s="187"/>
      <c r="H1374" s="184">
        <f>H1369-B1374</f>
        <v>-1954317</v>
      </c>
      <c r="I1374" s="44">
        <f>+B1374/K1374</f>
        <v>0</v>
      </c>
      <c r="K1374" s="45">
        <v>505</v>
      </c>
    </row>
    <row r="1375" spans="1:11" s="18" customFormat="1" ht="12.75">
      <c r="A1375" s="15"/>
      <c r="B1375" s="82">
        <f>+B1344</f>
        <v>0</v>
      </c>
      <c r="C1375" s="186" t="s">
        <v>750</v>
      </c>
      <c r="D1375" s="186" t="s">
        <v>1032</v>
      </c>
      <c r="E1375" s="186"/>
      <c r="F1375" s="187"/>
      <c r="G1375" s="187"/>
      <c r="H1375" s="184">
        <f>H1370-B1375</f>
        <v>-1841449</v>
      </c>
      <c r="I1375" s="44">
        <f>+B1375/K1375</f>
        <v>0</v>
      </c>
      <c r="K1375" s="45">
        <v>500</v>
      </c>
    </row>
    <row r="1376" spans="1:11" s="60" customFormat="1" ht="12.75">
      <c r="A1376" s="14"/>
      <c r="B1376" s="188">
        <f>SUM(B1368:B1374)</f>
        <v>5318150</v>
      </c>
      <c r="C1376" s="189" t="s">
        <v>750</v>
      </c>
      <c r="D1376" s="189" t="s">
        <v>1096</v>
      </c>
      <c r="E1376" s="189"/>
      <c r="F1376" s="190"/>
      <c r="G1376" s="190"/>
      <c r="H1376" s="191"/>
      <c r="I1376" s="192">
        <f>+B1376/K1376</f>
        <v>10636.3</v>
      </c>
      <c r="K1376" s="45">
        <v>500</v>
      </c>
    </row>
    <row r="1377" spans="1:11" s="18" customFormat="1" ht="12.75">
      <c r="A1377" s="15"/>
      <c r="B1377" s="82"/>
      <c r="C1377" s="186"/>
      <c r="D1377" s="186"/>
      <c r="E1377" s="186"/>
      <c r="F1377" s="187"/>
      <c r="G1377" s="187"/>
      <c r="H1377" s="184">
        <v>0</v>
      </c>
      <c r="I1377" s="44"/>
      <c r="K1377" s="45"/>
    </row>
    <row r="1378" spans="1:11" s="18" customFormat="1" ht="12.75">
      <c r="A1378" s="15"/>
      <c r="B1378" s="82"/>
      <c r="C1378" s="186"/>
      <c r="D1378" s="186"/>
      <c r="E1378" s="186"/>
      <c r="F1378" s="187"/>
      <c r="G1378" s="187"/>
      <c r="H1378" s="184">
        <v>0</v>
      </c>
      <c r="I1378" s="236"/>
      <c r="K1378" s="45"/>
    </row>
    <row r="1379" spans="8:11" ht="12.75">
      <c r="H1379" s="6">
        <f>H1378-B1379</f>
        <v>0</v>
      </c>
      <c r="I1379" s="25">
        <f>+B1379/K1379</f>
        <v>0</v>
      </c>
      <c r="K1379" s="45">
        <v>500</v>
      </c>
    </row>
    <row r="1380" spans="8:11" ht="12.75">
      <c r="H1380" s="6">
        <f>H1379-B1380</f>
        <v>0</v>
      </c>
      <c r="I1380" s="25">
        <f aca="true" t="shared" si="71" ref="I1380:I1436">+B1380/K1380</f>
        <v>0</v>
      </c>
      <c r="K1380" s="45">
        <v>500</v>
      </c>
    </row>
    <row r="1381" spans="1:11" s="194" customFormat="1" ht="12.75">
      <c r="A1381" s="144"/>
      <c r="B1381" s="104">
        <v>-1456</v>
      </c>
      <c r="C1381" s="144" t="s">
        <v>722</v>
      </c>
      <c r="D1381" s="144" t="s">
        <v>752</v>
      </c>
      <c r="E1381" s="144"/>
      <c r="F1381" s="193"/>
      <c r="G1381" s="193"/>
      <c r="H1381" s="184">
        <f aca="true" t="shared" si="72" ref="H1381:H1396">H1380-B1381</f>
        <v>1456</v>
      </c>
      <c r="I1381" s="44">
        <f t="shared" si="71"/>
        <v>-2.696296296296296</v>
      </c>
      <c r="K1381" s="195">
        <v>540</v>
      </c>
    </row>
    <row r="1382" spans="1:11" s="194" customFormat="1" ht="12.75">
      <c r="A1382" s="144"/>
      <c r="B1382" s="104">
        <v>-1604510</v>
      </c>
      <c r="C1382" s="144" t="s">
        <v>722</v>
      </c>
      <c r="D1382" s="144" t="s">
        <v>731</v>
      </c>
      <c r="E1382" s="144"/>
      <c r="F1382" s="193"/>
      <c r="G1382" s="193"/>
      <c r="H1382" s="184">
        <f t="shared" si="72"/>
        <v>1605966</v>
      </c>
      <c r="I1382" s="44">
        <f t="shared" si="71"/>
        <v>-2944.0550458715597</v>
      </c>
      <c r="K1382" s="195">
        <v>545</v>
      </c>
    </row>
    <row r="1383" spans="1:11" s="194" customFormat="1" ht="12.75">
      <c r="A1383" s="144"/>
      <c r="B1383" s="104">
        <v>1603660</v>
      </c>
      <c r="C1383" s="144" t="s">
        <v>722</v>
      </c>
      <c r="D1383" s="144" t="s">
        <v>732</v>
      </c>
      <c r="E1383" s="144"/>
      <c r="F1383" s="193"/>
      <c r="G1383" s="193"/>
      <c r="H1383" s="184">
        <f t="shared" si="72"/>
        <v>2306</v>
      </c>
      <c r="I1383" s="44">
        <f t="shared" si="71"/>
        <v>2997.495327102804</v>
      </c>
      <c r="K1383" s="195">
        <v>535</v>
      </c>
    </row>
    <row r="1384" spans="1:11" s="194" customFormat="1" ht="12.75">
      <c r="A1384" s="144"/>
      <c r="B1384" s="104">
        <v>-1595182</v>
      </c>
      <c r="C1384" s="144" t="s">
        <v>722</v>
      </c>
      <c r="D1384" s="144" t="s">
        <v>733</v>
      </c>
      <c r="E1384" s="144"/>
      <c r="F1384" s="193"/>
      <c r="G1384" s="193"/>
      <c r="H1384" s="184">
        <f t="shared" si="72"/>
        <v>1597488</v>
      </c>
      <c r="I1384" s="44">
        <f t="shared" si="71"/>
        <v>-3097.440776699029</v>
      </c>
      <c r="K1384" s="195">
        <v>515</v>
      </c>
    </row>
    <row r="1385" spans="1:11" s="194" customFormat="1" ht="12.75">
      <c r="A1385" s="144"/>
      <c r="B1385" s="196">
        <v>1551010</v>
      </c>
      <c r="C1385" s="144" t="s">
        <v>722</v>
      </c>
      <c r="D1385" s="144" t="s">
        <v>735</v>
      </c>
      <c r="E1385" s="144"/>
      <c r="F1385" s="193"/>
      <c r="G1385" s="193"/>
      <c r="H1385" s="184">
        <f t="shared" si="72"/>
        <v>46478</v>
      </c>
      <c r="I1385" s="44">
        <f t="shared" si="71"/>
        <v>3011.669902912621</v>
      </c>
      <c r="K1385" s="195">
        <v>515</v>
      </c>
    </row>
    <row r="1386" spans="1:11" s="194" customFormat="1" ht="12.75">
      <c r="A1386" s="144"/>
      <c r="B1386" s="104">
        <v>-1618322</v>
      </c>
      <c r="C1386" s="144" t="s">
        <v>722</v>
      </c>
      <c r="D1386" s="144" t="s">
        <v>736</v>
      </c>
      <c r="E1386" s="193"/>
      <c r="G1386" s="193"/>
      <c r="H1386" s="184">
        <f t="shared" si="72"/>
        <v>1664800</v>
      </c>
      <c r="I1386" s="44">
        <f t="shared" si="71"/>
        <v>-3112.1576923076923</v>
      </c>
      <c r="K1386" s="195">
        <v>520</v>
      </c>
    </row>
    <row r="1387" spans="1:11" s="194" customFormat="1" ht="12.75">
      <c r="A1387" s="144"/>
      <c r="B1387" s="104">
        <v>1777600</v>
      </c>
      <c r="C1387" s="144" t="s">
        <v>722</v>
      </c>
      <c r="D1387" s="144" t="s">
        <v>738</v>
      </c>
      <c r="E1387" s="144"/>
      <c r="F1387" s="193"/>
      <c r="G1387" s="193"/>
      <c r="H1387" s="184">
        <f t="shared" si="72"/>
        <v>-112800</v>
      </c>
      <c r="I1387" s="44">
        <f t="shared" si="71"/>
        <v>3418.4615384615386</v>
      </c>
      <c r="K1387" s="195">
        <v>520</v>
      </c>
    </row>
    <row r="1388" spans="1:11" s="194" customFormat="1" ht="12.75">
      <c r="A1388" s="144"/>
      <c r="B1388" s="104">
        <v>-1625449</v>
      </c>
      <c r="C1388" s="144" t="s">
        <v>722</v>
      </c>
      <c r="D1388" s="144" t="s">
        <v>739</v>
      </c>
      <c r="E1388" s="193"/>
      <c r="G1388" s="193"/>
      <c r="H1388" s="184">
        <f t="shared" si="72"/>
        <v>1512649</v>
      </c>
      <c r="I1388" s="44">
        <f t="shared" si="71"/>
        <v>-3125.8634615384617</v>
      </c>
      <c r="K1388" s="195">
        <v>520</v>
      </c>
    </row>
    <row r="1389" spans="1:11" s="194" customFormat="1" ht="12.75">
      <c r="A1389" s="144"/>
      <c r="B1389" s="104">
        <v>2007800</v>
      </c>
      <c r="C1389" s="144" t="s">
        <v>722</v>
      </c>
      <c r="D1389" s="144" t="s">
        <v>743</v>
      </c>
      <c r="E1389" s="144"/>
      <c r="F1389" s="193"/>
      <c r="G1389" s="193"/>
      <c r="H1389" s="184">
        <f t="shared" si="72"/>
        <v>-495151</v>
      </c>
      <c r="I1389" s="44">
        <f t="shared" si="71"/>
        <v>3861.153846153846</v>
      </c>
      <c r="K1389" s="195">
        <v>520</v>
      </c>
    </row>
    <row r="1390" spans="1:11" s="194" customFormat="1" ht="12.75">
      <c r="A1390" s="144"/>
      <c r="B1390" s="104">
        <v>-1622927</v>
      </c>
      <c r="C1390" s="144" t="s">
        <v>722</v>
      </c>
      <c r="D1390" s="144" t="s">
        <v>753</v>
      </c>
      <c r="E1390" s="193"/>
      <c r="G1390" s="193"/>
      <c r="H1390" s="184">
        <f t="shared" si="72"/>
        <v>1127776</v>
      </c>
      <c r="I1390" s="44">
        <f t="shared" si="71"/>
        <v>-3151.314563106796</v>
      </c>
      <c r="K1390" s="195">
        <v>515</v>
      </c>
    </row>
    <row r="1391" spans="1:11" s="194" customFormat="1" ht="12.75">
      <c r="A1391" s="144"/>
      <c r="B1391" s="104">
        <v>1204525</v>
      </c>
      <c r="C1391" s="144" t="s">
        <v>722</v>
      </c>
      <c r="D1391" s="144" t="s">
        <v>744</v>
      </c>
      <c r="E1391" s="193"/>
      <c r="G1391" s="193"/>
      <c r="H1391" s="184">
        <f t="shared" si="72"/>
        <v>-76749</v>
      </c>
      <c r="I1391" s="44">
        <f t="shared" si="71"/>
        <v>2338.883495145631</v>
      </c>
      <c r="K1391" s="195">
        <v>515</v>
      </c>
    </row>
    <row r="1392" spans="1:11" s="194" customFormat="1" ht="12.75">
      <c r="A1392" s="144"/>
      <c r="B1392" s="104">
        <v>-1647847</v>
      </c>
      <c r="C1392" s="144" t="s">
        <v>722</v>
      </c>
      <c r="D1392" s="144" t="s">
        <v>754</v>
      </c>
      <c r="E1392" s="193"/>
      <c r="G1392" s="193"/>
      <c r="H1392" s="184">
        <f t="shared" si="72"/>
        <v>1571098</v>
      </c>
      <c r="I1392" s="44">
        <f t="shared" si="71"/>
        <v>-3199.7029126213592</v>
      </c>
      <c r="K1392" s="195">
        <v>515</v>
      </c>
    </row>
    <row r="1393" spans="1:11" s="194" customFormat="1" ht="12.75">
      <c r="A1393" s="144"/>
      <c r="B1393" s="104">
        <v>1537250</v>
      </c>
      <c r="C1393" s="144" t="s">
        <v>722</v>
      </c>
      <c r="D1393" s="144" t="s">
        <v>745</v>
      </c>
      <c r="E1393" s="144"/>
      <c r="F1393" s="193"/>
      <c r="G1393" s="193"/>
      <c r="H1393" s="184">
        <f t="shared" si="72"/>
        <v>33848</v>
      </c>
      <c r="I1393" s="44">
        <f t="shared" si="71"/>
        <v>2984.9514563106795</v>
      </c>
      <c r="K1393" s="195">
        <v>515</v>
      </c>
    </row>
    <row r="1394" spans="1:11" s="194" customFormat="1" ht="12.75">
      <c r="A1394" s="144"/>
      <c r="B1394" s="104">
        <v>-1988429</v>
      </c>
      <c r="C1394" s="144" t="s">
        <v>722</v>
      </c>
      <c r="D1394" s="144" t="s">
        <v>755</v>
      </c>
      <c r="E1394" s="193"/>
      <c r="G1394" s="193"/>
      <c r="H1394" s="184">
        <f t="shared" si="72"/>
        <v>2022277</v>
      </c>
      <c r="I1394" s="44">
        <f t="shared" si="71"/>
        <v>-3823.901923076923</v>
      </c>
      <c r="K1394" s="195">
        <v>520</v>
      </c>
    </row>
    <row r="1395" spans="1:11" s="194" customFormat="1" ht="12.75">
      <c r="A1395" s="144"/>
      <c r="B1395" s="104">
        <v>1970325</v>
      </c>
      <c r="C1395" s="144" t="s">
        <v>722</v>
      </c>
      <c r="D1395" s="144" t="s">
        <v>746</v>
      </c>
      <c r="E1395" s="193"/>
      <c r="G1395" s="193"/>
      <c r="H1395" s="184">
        <f t="shared" si="72"/>
        <v>51952</v>
      </c>
      <c r="I1395" s="44">
        <v>3789.0865384615386</v>
      </c>
      <c r="K1395" s="195">
        <v>520</v>
      </c>
    </row>
    <row r="1396" spans="1:11" s="194" customFormat="1" ht="12.75">
      <c r="A1396" s="144"/>
      <c r="B1396" s="104">
        <v>-1655432</v>
      </c>
      <c r="C1396" s="144" t="s">
        <v>722</v>
      </c>
      <c r="D1396" s="144" t="s">
        <v>747</v>
      </c>
      <c r="E1396" s="193"/>
      <c r="G1396" s="193"/>
      <c r="H1396" s="184">
        <f t="shared" si="72"/>
        <v>1707384</v>
      </c>
      <c r="I1396" s="44">
        <v>3789.0865384615386</v>
      </c>
      <c r="K1396" s="195">
        <v>505</v>
      </c>
    </row>
    <row r="1397" spans="1:11" s="194" customFormat="1" ht="12.75">
      <c r="A1397" s="144"/>
      <c r="B1397" s="104">
        <v>1552325</v>
      </c>
      <c r="C1397" s="144" t="s">
        <v>722</v>
      </c>
      <c r="D1397" s="144" t="s">
        <v>749</v>
      </c>
      <c r="E1397" s="144"/>
      <c r="F1397" s="193"/>
      <c r="G1397" s="193"/>
      <c r="H1397" s="184">
        <f>H1396-B1397</f>
        <v>155059</v>
      </c>
      <c r="I1397" s="44">
        <f>+B1397/K1397</f>
        <v>3073.910891089109</v>
      </c>
      <c r="K1397" s="195">
        <v>505</v>
      </c>
    </row>
    <row r="1398" spans="1:11" s="194" customFormat="1" ht="12.75">
      <c r="A1398" s="144"/>
      <c r="B1398" s="104">
        <v>-1650201</v>
      </c>
      <c r="C1398" s="144" t="s">
        <v>722</v>
      </c>
      <c r="D1398" s="144" t="s">
        <v>756</v>
      </c>
      <c r="E1398" s="144"/>
      <c r="F1398" s="193"/>
      <c r="G1398" s="193"/>
      <c r="H1398" s="184">
        <f>H1397-B1398</f>
        <v>1805260</v>
      </c>
      <c r="I1398" s="44">
        <f>+B1398/K1398</f>
        <v>-3300.402</v>
      </c>
      <c r="K1398" s="195">
        <v>500</v>
      </c>
    </row>
    <row r="1399" spans="1:11" s="194" customFormat="1" ht="12.75">
      <c r="A1399" s="144"/>
      <c r="B1399" s="104">
        <f>+B1345</f>
        <v>2297362</v>
      </c>
      <c r="C1399" s="144" t="s">
        <v>722</v>
      </c>
      <c r="D1399" s="144" t="s">
        <v>1032</v>
      </c>
      <c r="E1399" s="144"/>
      <c r="F1399" s="193"/>
      <c r="G1399" s="193"/>
      <c r="H1399" s="184">
        <f>H1398-B1399</f>
        <v>-492102</v>
      </c>
      <c r="I1399" s="44">
        <f>+B1399/K1399</f>
        <v>4594.724</v>
      </c>
      <c r="K1399" s="195">
        <v>500</v>
      </c>
    </row>
    <row r="1400" spans="1:11" s="199" customFormat="1" ht="12.75">
      <c r="A1400" s="197"/>
      <c r="B1400" s="105">
        <f>SUM(B1381:B1399)</f>
        <v>492102</v>
      </c>
      <c r="C1400" s="197" t="s">
        <v>722</v>
      </c>
      <c r="D1400" s="197" t="s">
        <v>1033</v>
      </c>
      <c r="E1400" s="197"/>
      <c r="F1400" s="198"/>
      <c r="G1400" s="198"/>
      <c r="H1400" s="191"/>
      <c r="I1400" s="59">
        <f>+B1400/K1400</f>
        <v>984.204</v>
      </c>
      <c r="K1400" s="45">
        <v>500</v>
      </c>
    </row>
    <row r="1401" spans="8:11" ht="12.75">
      <c r="H1401" s="6">
        <f aca="true" t="shared" si="73" ref="H1401:H1406">H1400-B1401</f>
        <v>0</v>
      </c>
      <c r="I1401" s="25">
        <f t="shared" si="71"/>
        <v>0</v>
      </c>
      <c r="K1401" s="45">
        <v>500</v>
      </c>
    </row>
    <row r="1402" spans="8:11" ht="12.75">
      <c r="H1402" s="6">
        <f t="shared" si="73"/>
        <v>0</v>
      </c>
      <c r="I1402" s="25">
        <f t="shared" si="71"/>
        <v>0</v>
      </c>
      <c r="K1402" s="45">
        <v>500</v>
      </c>
    </row>
    <row r="1403" spans="8:11" ht="12.75">
      <c r="H1403" s="6">
        <f t="shared" si="73"/>
        <v>0</v>
      </c>
      <c r="I1403" s="25">
        <f t="shared" si="71"/>
        <v>0</v>
      </c>
      <c r="K1403" s="45">
        <v>500</v>
      </c>
    </row>
    <row r="1404" spans="8:11" ht="12.75">
      <c r="H1404" s="6">
        <f t="shared" si="73"/>
        <v>0</v>
      </c>
      <c r="I1404" s="25">
        <f t="shared" si="71"/>
        <v>0</v>
      </c>
      <c r="K1404" s="45">
        <v>500</v>
      </c>
    </row>
    <row r="1405" spans="1:11" s="204" customFormat="1" ht="12.75">
      <c r="A1405" s="200"/>
      <c r="B1405" s="201">
        <v>-13553085</v>
      </c>
      <c r="C1405" s="200" t="s">
        <v>724</v>
      </c>
      <c r="D1405" s="200" t="s">
        <v>756</v>
      </c>
      <c r="E1405" s="200"/>
      <c r="F1405" s="81" t="s">
        <v>687</v>
      </c>
      <c r="G1405" s="81" t="s">
        <v>237</v>
      </c>
      <c r="H1405" s="202">
        <f t="shared" si="73"/>
        <v>13553085</v>
      </c>
      <c r="I1405" s="203">
        <f t="shared" si="71"/>
        <v>-25098.305555555555</v>
      </c>
      <c r="K1405" s="205">
        <v>540</v>
      </c>
    </row>
    <row r="1406" spans="1:11" s="204" customFormat="1" ht="12.75">
      <c r="A1406" s="200"/>
      <c r="B1406" s="201">
        <v>460805</v>
      </c>
      <c r="C1406" s="200" t="s">
        <v>724</v>
      </c>
      <c r="D1406" s="200" t="s">
        <v>728</v>
      </c>
      <c r="E1406" s="200"/>
      <c r="F1406" s="81"/>
      <c r="G1406" s="81"/>
      <c r="H1406" s="202">
        <f t="shared" si="73"/>
        <v>13092280</v>
      </c>
      <c r="I1406" s="203">
        <f t="shared" si="71"/>
        <v>853.3425925925926</v>
      </c>
      <c r="K1406" s="205">
        <v>540</v>
      </c>
    </row>
    <row r="1407" spans="1:11" s="204" customFormat="1" ht="12.75">
      <c r="A1407" s="200"/>
      <c r="B1407" s="201">
        <v>1632135</v>
      </c>
      <c r="C1407" s="200" t="s">
        <v>724</v>
      </c>
      <c r="D1407" s="200" t="s">
        <v>729</v>
      </c>
      <c r="E1407" s="200"/>
      <c r="F1407" s="81"/>
      <c r="G1407" s="81"/>
      <c r="H1407" s="202">
        <f aca="true" t="shared" si="74" ref="H1407:H1417">H1406-B1407</f>
        <v>11460145</v>
      </c>
      <c r="I1407" s="203">
        <f t="shared" si="71"/>
        <v>2967.518181818182</v>
      </c>
      <c r="K1407" s="205">
        <v>550</v>
      </c>
    </row>
    <row r="1408" spans="1:11" s="204" customFormat="1" ht="12.75">
      <c r="A1408" s="200"/>
      <c r="B1408" s="201">
        <v>811550</v>
      </c>
      <c r="C1408" s="200" t="s">
        <v>724</v>
      </c>
      <c r="D1408" s="200" t="s">
        <v>730</v>
      </c>
      <c r="E1408" s="200"/>
      <c r="F1408" s="81"/>
      <c r="G1408" s="81"/>
      <c r="H1408" s="202">
        <f t="shared" si="74"/>
        <v>10648595</v>
      </c>
      <c r="I1408" s="203">
        <f t="shared" si="71"/>
        <v>1489.0825688073394</v>
      </c>
      <c r="K1408" s="205">
        <v>545</v>
      </c>
    </row>
    <row r="1409" spans="1:11" s="204" customFormat="1" ht="12.75">
      <c r="A1409" s="200"/>
      <c r="B1409" s="201">
        <v>1000150</v>
      </c>
      <c r="C1409" s="200" t="s">
        <v>724</v>
      </c>
      <c r="D1409" s="200" t="s">
        <v>732</v>
      </c>
      <c r="E1409" s="200"/>
      <c r="F1409" s="81"/>
      <c r="G1409" s="81"/>
      <c r="H1409" s="202">
        <f t="shared" si="74"/>
        <v>9648445</v>
      </c>
      <c r="I1409" s="203">
        <f t="shared" si="71"/>
        <v>1869.4392523364486</v>
      </c>
      <c r="K1409" s="205">
        <v>535</v>
      </c>
    </row>
    <row r="1410" spans="1:11" s="204" customFormat="1" ht="12.75">
      <c r="A1410" s="200"/>
      <c r="B1410" s="206">
        <v>1160500</v>
      </c>
      <c r="C1410" s="200" t="s">
        <v>724</v>
      </c>
      <c r="D1410" s="200" t="s">
        <v>735</v>
      </c>
      <c r="E1410" s="200"/>
      <c r="F1410" s="81"/>
      <c r="G1410" s="81"/>
      <c r="H1410" s="202">
        <f t="shared" si="74"/>
        <v>8487945</v>
      </c>
      <c r="I1410" s="203">
        <f t="shared" si="71"/>
        <v>2253.3980582524273</v>
      </c>
      <c r="K1410" s="205">
        <v>515</v>
      </c>
    </row>
    <row r="1411" spans="1:11" s="204" customFormat="1" ht="12.75">
      <c r="A1411" s="200"/>
      <c r="B1411" s="201">
        <v>1103000</v>
      </c>
      <c r="C1411" s="200" t="s">
        <v>724</v>
      </c>
      <c r="D1411" s="200" t="s">
        <v>738</v>
      </c>
      <c r="E1411" s="200"/>
      <c r="F1411" s="81"/>
      <c r="G1411" s="81"/>
      <c r="H1411" s="202">
        <f t="shared" si="74"/>
        <v>7384945</v>
      </c>
      <c r="I1411" s="203">
        <f t="shared" si="71"/>
        <v>2121.153846153846</v>
      </c>
      <c r="K1411" s="205">
        <v>520</v>
      </c>
    </row>
    <row r="1412" spans="1:11" s="204" customFormat="1" ht="12.75">
      <c r="A1412" s="200"/>
      <c r="B1412" s="201">
        <v>707500</v>
      </c>
      <c r="C1412" s="200" t="s">
        <v>724</v>
      </c>
      <c r="D1412" s="200" t="s">
        <v>743</v>
      </c>
      <c r="E1412" s="200"/>
      <c r="F1412" s="81"/>
      <c r="G1412" s="81"/>
      <c r="H1412" s="202">
        <f t="shared" si="74"/>
        <v>6677445</v>
      </c>
      <c r="I1412" s="203">
        <f t="shared" si="71"/>
        <v>1360.576923076923</v>
      </c>
      <c r="K1412" s="205">
        <v>520</v>
      </c>
    </row>
    <row r="1413" spans="1:11" s="204" customFormat="1" ht="12.75">
      <c r="A1413" s="200"/>
      <c r="B1413" s="201">
        <v>1015900</v>
      </c>
      <c r="C1413" s="200" t="s">
        <v>724</v>
      </c>
      <c r="D1413" s="200" t="s">
        <v>744</v>
      </c>
      <c r="E1413" s="200"/>
      <c r="F1413" s="81"/>
      <c r="G1413" s="81"/>
      <c r="H1413" s="202">
        <f t="shared" si="74"/>
        <v>5661545</v>
      </c>
      <c r="I1413" s="203">
        <f t="shared" si="71"/>
        <v>1972.621359223301</v>
      </c>
      <c r="K1413" s="205">
        <v>515</v>
      </c>
    </row>
    <row r="1414" spans="1:11" s="204" customFormat="1" ht="12.75">
      <c r="A1414" s="200"/>
      <c r="B1414" s="201">
        <v>1110400</v>
      </c>
      <c r="C1414" s="200" t="s">
        <v>724</v>
      </c>
      <c r="D1414" s="200" t="s">
        <v>745</v>
      </c>
      <c r="E1414" s="200"/>
      <c r="F1414" s="81"/>
      <c r="G1414" s="81"/>
      <c r="H1414" s="202">
        <f t="shared" si="74"/>
        <v>4551145</v>
      </c>
      <c r="I1414" s="203">
        <f t="shared" si="71"/>
        <v>2156.116504854369</v>
      </c>
      <c r="K1414" s="205">
        <v>515</v>
      </c>
    </row>
    <row r="1415" spans="1:11" s="204" customFormat="1" ht="12.75">
      <c r="A1415" s="200"/>
      <c r="B1415" s="201">
        <v>944665</v>
      </c>
      <c r="C1415" s="200" t="s">
        <v>724</v>
      </c>
      <c r="D1415" s="200" t="s">
        <v>746</v>
      </c>
      <c r="E1415" s="200"/>
      <c r="F1415" s="81"/>
      <c r="G1415" s="81"/>
      <c r="H1415" s="202">
        <f t="shared" si="74"/>
        <v>3606480</v>
      </c>
      <c r="I1415" s="203">
        <f t="shared" si="71"/>
        <v>1816.6634615384614</v>
      </c>
      <c r="K1415" s="205">
        <v>520</v>
      </c>
    </row>
    <row r="1416" spans="1:11" s="204" customFormat="1" ht="12.75">
      <c r="A1416" s="200"/>
      <c r="B1416" s="201">
        <v>1750134</v>
      </c>
      <c r="C1416" s="200" t="s">
        <v>724</v>
      </c>
      <c r="D1416" s="200" t="s">
        <v>749</v>
      </c>
      <c r="E1416" s="200"/>
      <c r="F1416" s="81"/>
      <c r="G1416" s="81"/>
      <c r="H1416" s="202">
        <f>H1415-B1416</f>
        <v>1856346</v>
      </c>
      <c r="I1416" s="203">
        <f t="shared" si="71"/>
        <v>3465.611881188119</v>
      </c>
      <c r="K1416" s="205">
        <v>505</v>
      </c>
    </row>
    <row r="1417" spans="1:11" s="204" customFormat="1" ht="12.75">
      <c r="A1417" s="200"/>
      <c r="B1417" s="201">
        <f>+B1347</f>
        <v>1856367</v>
      </c>
      <c r="C1417" s="200" t="s">
        <v>724</v>
      </c>
      <c r="D1417" s="200" t="s">
        <v>1032</v>
      </c>
      <c r="E1417" s="200"/>
      <c r="F1417" s="81"/>
      <c r="G1417" s="81"/>
      <c r="H1417" s="202">
        <f t="shared" si="74"/>
        <v>-21</v>
      </c>
      <c r="I1417" s="203">
        <f>+B1417/K1417</f>
        <v>3712.734</v>
      </c>
      <c r="K1417" s="205">
        <v>500</v>
      </c>
    </row>
    <row r="1418" spans="1:11" s="204" customFormat="1" ht="12.75">
      <c r="A1418" s="200"/>
      <c r="B1418" s="201">
        <f>SUM(B1405:B1417)</f>
        <v>21</v>
      </c>
      <c r="C1418" s="200" t="s">
        <v>724</v>
      </c>
      <c r="D1418" s="200" t="s">
        <v>1103</v>
      </c>
      <c r="E1418" s="200"/>
      <c r="F1418" s="81"/>
      <c r="G1418" s="81"/>
      <c r="H1418" s="202">
        <f>H1417-B1418</f>
        <v>-42</v>
      </c>
      <c r="I1418" s="203">
        <f>+B1418/K1418</f>
        <v>0.042</v>
      </c>
      <c r="K1418" s="205">
        <v>500</v>
      </c>
    </row>
    <row r="1419" spans="1:11" s="204" customFormat="1" ht="12.75">
      <c r="A1419" s="200"/>
      <c r="B1419" s="201">
        <v>-12134583</v>
      </c>
      <c r="C1419" s="200" t="s">
        <v>724</v>
      </c>
      <c r="D1419" s="200" t="s">
        <v>1104</v>
      </c>
      <c r="E1419" s="200"/>
      <c r="F1419" s="81"/>
      <c r="G1419" s="81"/>
      <c r="H1419" s="202">
        <f>H1418-B1419</f>
        <v>12134541</v>
      </c>
      <c r="I1419" s="203">
        <f>+B1419/K1419</f>
        <v>-24269.166</v>
      </c>
      <c r="K1419" s="205">
        <v>500</v>
      </c>
    </row>
    <row r="1420" spans="1:11" s="212" customFormat="1" ht="12.75">
      <c r="A1420" s="207"/>
      <c r="B1420" s="208">
        <f>+B1418+B1419</f>
        <v>-12134562</v>
      </c>
      <c r="C1420" s="207" t="s">
        <v>724</v>
      </c>
      <c r="D1420" s="207" t="s">
        <v>1105</v>
      </c>
      <c r="E1420" s="207"/>
      <c r="F1420" s="209"/>
      <c r="G1420" s="209"/>
      <c r="H1420" s="210"/>
      <c r="I1420" s="211">
        <f t="shared" si="71"/>
        <v>-24269.124</v>
      </c>
      <c r="K1420" s="205">
        <v>500</v>
      </c>
    </row>
    <row r="1421" spans="1:11" s="217" customFormat="1" ht="12.75">
      <c r="A1421" s="150"/>
      <c r="B1421" s="213"/>
      <c r="C1421" s="150"/>
      <c r="D1421" s="150"/>
      <c r="E1421" s="150"/>
      <c r="F1421" s="214"/>
      <c r="G1421" s="214"/>
      <c r="H1421" s="215"/>
      <c r="I1421" s="216"/>
      <c r="K1421" s="218"/>
    </row>
    <row r="1422" spans="1:11" s="217" customFormat="1" ht="12.75">
      <c r="A1422" s="150"/>
      <c r="B1422" s="213"/>
      <c r="C1422" s="150"/>
      <c r="D1422" s="150"/>
      <c r="E1422" s="150"/>
      <c r="F1422" s="214"/>
      <c r="G1422" s="214"/>
      <c r="H1422" s="215"/>
      <c r="I1422" s="216"/>
      <c r="K1422" s="218"/>
    </row>
    <row r="1423" spans="1:11" s="18" customFormat="1" ht="12.75">
      <c r="A1423" s="15"/>
      <c r="B1423" s="219">
        <v>2019950</v>
      </c>
      <c r="C1423" s="182" t="s">
        <v>757</v>
      </c>
      <c r="D1423" s="182" t="s">
        <v>735</v>
      </c>
      <c r="E1423" s="186"/>
      <c r="F1423" s="187"/>
      <c r="G1423" s="187"/>
      <c r="H1423" s="184">
        <f aca="true" t="shared" si="75" ref="H1423:H1430">H1422-B1423</f>
        <v>-2019950</v>
      </c>
      <c r="I1423" s="44">
        <f aca="true" t="shared" si="76" ref="I1423:I1428">+B1423/K1423</f>
        <v>3922.233009708738</v>
      </c>
      <c r="K1423" s="45">
        <v>515</v>
      </c>
    </row>
    <row r="1424" spans="1:11" s="18" customFormat="1" ht="12.75">
      <c r="A1424" s="15"/>
      <c r="B1424" s="181">
        <v>1817475</v>
      </c>
      <c r="C1424" s="182" t="s">
        <v>757</v>
      </c>
      <c r="D1424" s="182" t="s">
        <v>738</v>
      </c>
      <c r="E1424" s="186"/>
      <c r="F1424" s="187"/>
      <c r="G1424" s="187"/>
      <c r="H1424" s="184">
        <f t="shared" si="75"/>
        <v>-3837425</v>
      </c>
      <c r="I1424" s="44">
        <f t="shared" si="76"/>
        <v>3495.144230769231</v>
      </c>
      <c r="K1424" s="45">
        <v>520</v>
      </c>
    </row>
    <row r="1425" spans="1:11" s="18" customFormat="1" ht="12.75">
      <c r="A1425" s="15"/>
      <c r="B1425" s="181">
        <v>1578250</v>
      </c>
      <c r="C1425" s="182" t="s">
        <v>757</v>
      </c>
      <c r="D1425" s="182" t="s">
        <v>743</v>
      </c>
      <c r="E1425" s="186"/>
      <c r="F1425" s="187"/>
      <c r="G1425" s="187"/>
      <c r="H1425" s="184">
        <f t="shared" si="75"/>
        <v>-5415675</v>
      </c>
      <c r="I1425" s="44">
        <f t="shared" si="76"/>
        <v>3035.096153846154</v>
      </c>
      <c r="K1425" s="45">
        <v>520</v>
      </c>
    </row>
    <row r="1426" spans="1:11" s="18" customFormat="1" ht="12.75">
      <c r="A1426" s="15"/>
      <c r="B1426" s="181">
        <v>1325150</v>
      </c>
      <c r="C1426" s="182" t="s">
        <v>757</v>
      </c>
      <c r="D1426" s="182" t="s">
        <v>744</v>
      </c>
      <c r="E1426" s="186"/>
      <c r="F1426" s="187"/>
      <c r="G1426" s="187"/>
      <c r="H1426" s="184">
        <f t="shared" si="75"/>
        <v>-6740825</v>
      </c>
      <c r="I1426" s="44">
        <f t="shared" si="76"/>
        <v>2573.106796116505</v>
      </c>
      <c r="K1426" s="45">
        <v>515</v>
      </c>
    </row>
    <row r="1427" spans="1:11" s="18" customFormat="1" ht="12.75">
      <c r="A1427" s="15"/>
      <c r="B1427" s="220">
        <v>-19079085</v>
      </c>
      <c r="C1427" s="182" t="s">
        <v>757</v>
      </c>
      <c r="D1427" s="182" t="s">
        <v>754</v>
      </c>
      <c r="E1427" s="186"/>
      <c r="F1427" s="187"/>
      <c r="G1427" s="187"/>
      <c r="H1427" s="184">
        <f t="shared" si="75"/>
        <v>12338260</v>
      </c>
      <c r="I1427" s="185">
        <f t="shared" si="76"/>
        <v>-37046.76699029126</v>
      </c>
      <c r="K1427" s="45">
        <v>515</v>
      </c>
    </row>
    <row r="1428" spans="1:11" s="18" customFormat="1" ht="12.75">
      <c r="A1428" s="15"/>
      <c r="B1428" s="181">
        <v>1419475</v>
      </c>
      <c r="C1428" s="182" t="s">
        <v>757</v>
      </c>
      <c r="D1428" s="182" t="s">
        <v>745</v>
      </c>
      <c r="E1428" s="186"/>
      <c r="F1428" s="187"/>
      <c r="G1428" s="187"/>
      <c r="H1428" s="184">
        <f t="shared" si="75"/>
        <v>10918785</v>
      </c>
      <c r="I1428" s="44">
        <f t="shared" si="76"/>
        <v>2756.26213592233</v>
      </c>
      <c r="K1428" s="45">
        <v>515</v>
      </c>
    </row>
    <row r="1429" spans="1:11" s="18" customFormat="1" ht="12.75">
      <c r="A1429" s="15"/>
      <c r="B1429" s="181">
        <v>1379570</v>
      </c>
      <c r="C1429" s="182" t="s">
        <v>757</v>
      </c>
      <c r="D1429" s="182" t="s">
        <v>746</v>
      </c>
      <c r="E1429" s="186"/>
      <c r="F1429" s="187"/>
      <c r="G1429" s="187"/>
      <c r="H1429" s="184">
        <f t="shared" si="75"/>
        <v>9539215</v>
      </c>
      <c r="I1429" s="44">
        <v>2653.019230769231</v>
      </c>
      <c r="K1429" s="45">
        <v>520</v>
      </c>
    </row>
    <row r="1430" spans="1:11" s="18" customFormat="1" ht="12.75">
      <c r="A1430" s="15"/>
      <c r="B1430" s="181">
        <v>1602350</v>
      </c>
      <c r="C1430" s="182" t="s">
        <v>757</v>
      </c>
      <c r="D1430" s="182" t="s">
        <v>749</v>
      </c>
      <c r="E1430" s="186"/>
      <c r="F1430" s="187"/>
      <c r="G1430" s="187"/>
      <c r="H1430" s="184">
        <f t="shared" si="75"/>
        <v>7936865</v>
      </c>
      <c r="I1430" s="44">
        <f>+B1430/K1430</f>
        <v>3172.970297029703</v>
      </c>
      <c r="K1430" s="45">
        <v>505</v>
      </c>
    </row>
    <row r="1431" spans="1:11" s="18" customFormat="1" ht="12.75">
      <c r="A1431" s="15"/>
      <c r="B1431" s="181">
        <f>+B1346</f>
        <v>2305220</v>
      </c>
      <c r="C1431" s="182" t="s">
        <v>757</v>
      </c>
      <c r="D1431" s="182" t="s">
        <v>1032</v>
      </c>
      <c r="E1431" s="186"/>
      <c r="F1431" s="187"/>
      <c r="G1431" s="187"/>
      <c r="H1431" s="184">
        <f>H1430-B1431</f>
        <v>5631645</v>
      </c>
      <c r="I1431" s="44">
        <f>+B1431/K1431</f>
        <v>4610.44</v>
      </c>
      <c r="K1431" s="45">
        <v>500</v>
      </c>
    </row>
    <row r="1432" spans="1:11" s="60" customFormat="1" ht="12.75">
      <c r="A1432" s="14"/>
      <c r="B1432" s="221">
        <f>SUM(B1423:B1431)</f>
        <v>-5631645</v>
      </c>
      <c r="C1432" s="222" t="s">
        <v>757</v>
      </c>
      <c r="D1432" s="222" t="s">
        <v>1033</v>
      </c>
      <c r="E1432" s="189"/>
      <c r="F1432" s="190"/>
      <c r="G1432" s="190"/>
      <c r="H1432" s="191"/>
      <c r="I1432" s="192">
        <f>+B1432/K1432</f>
        <v>-11263.29</v>
      </c>
      <c r="K1432" s="45">
        <v>500</v>
      </c>
    </row>
    <row r="1433" spans="8:11" ht="12.75">
      <c r="H1433" s="6">
        <f aca="true" t="shared" si="77" ref="H1433:H1440">H1432-B1433</f>
        <v>0</v>
      </c>
      <c r="I1433" s="25">
        <f t="shared" si="71"/>
        <v>0</v>
      </c>
      <c r="K1433" s="45">
        <v>500</v>
      </c>
    </row>
    <row r="1434" spans="8:11" ht="12.75">
      <c r="H1434" s="6">
        <f t="shared" si="77"/>
        <v>0</v>
      </c>
      <c r="I1434" s="25">
        <f t="shared" si="71"/>
        <v>0</v>
      </c>
      <c r="K1434" s="45">
        <v>500</v>
      </c>
    </row>
    <row r="1435" spans="8:11" ht="12.75">
      <c r="H1435" s="6">
        <f t="shared" si="77"/>
        <v>0</v>
      </c>
      <c r="I1435" s="25">
        <f t="shared" si="71"/>
        <v>0</v>
      </c>
      <c r="K1435" s="45">
        <v>500</v>
      </c>
    </row>
    <row r="1436" spans="8:11" ht="12.75">
      <c r="H1436" s="6">
        <f t="shared" si="77"/>
        <v>0</v>
      </c>
      <c r="I1436" s="25">
        <f t="shared" si="71"/>
        <v>0</v>
      </c>
      <c r="K1436" s="45">
        <v>500</v>
      </c>
    </row>
    <row r="1437" spans="1:11" s="136" customFormat="1" ht="12.75">
      <c r="A1437" s="223"/>
      <c r="B1437" s="224">
        <v>-2361445</v>
      </c>
      <c r="C1437" s="225" t="s">
        <v>725</v>
      </c>
      <c r="D1437" s="226" t="s">
        <v>755</v>
      </c>
      <c r="E1437" s="226"/>
      <c r="F1437" s="227" t="s">
        <v>740</v>
      </c>
      <c r="G1437" s="228" t="s">
        <v>758</v>
      </c>
      <c r="H1437" s="224">
        <f t="shared" si="77"/>
        <v>2361445</v>
      </c>
      <c r="I1437" s="229">
        <f>+B1437/K1437</f>
        <v>-4541.240384615385</v>
      </c>
      <c r="K1437" s="230">
        <v>520</v>
      </c>
    </row>
    <row r="1438" spans="1:11" s="136" customFormat="1" ht="12.75">
      <c r="A1438" s="223"/>
      <c r="B1438" s="224">
        <v>818700</v>
      </c>
      <c r="C1438" s="225" t="s">
        <v>725</v>
      </c>
      <c r="D1438" s="226" t="s">
        <v>746</v>
      </c>
      <c r="E1438" s="226"/>
      <c r="F1438" s="227"/>
      <c r="G1438" s="228"/>
      <c r="H1438" s="224">
        <f t="shared" si="77"/>
        <v>1542745</v>
      </c>
      <c r="I1438" s="229">
        <f>+B1438/K1438</f>
        <v>1574.423076923077</v>
      </c>
      <c r="K1438" s="230">
        <v>520</v>
      </c>
    </row>
    <row r="1439" spans="1:11" s="18" customFormat="1" ht="12.75">
      <c r="A1439" s="15"/>
      <c r="B1439" s="231">
        <v>1005180</v>
      </c>
      <c r="C1439" s="225" t="s">
        <v>725</v>
      </c>
      <c r="D1439" s="225" t="s">
        <v>749</v>
      </c>
      <c r="E1439" s="225"/>
      <c r="F1439" s="187"/>
      <c r="G1439" s="187"/>
      <c r="H1439" s="224">
        <f t="shared" si="77"/>
        <v>537565</v>
      </c>
      <c r="I1439" s="229">
        <f>+B1439/K1439</f>
        <v>1990.4554455445545</v>
      </c>
      <c r="K1439" s="45">
        <v>505</v>
      </c>
    </row>
    <row r="1440" spans="1:11" s="18" customFormat="1" ht="12.75">
      <c r="A1440" s="15"/>
      <c r="B1440" s="231">
        <f>+B1348</f>
        <v>537707</v>
      </c>
      <c r="C1440" s="225" t="s">
        <v>725</v>
      </c>
      <c r="D1440" s="225" t="s">
        <v>1032</v>
      </c>
      <c r="E1440" s="225"/>
      <c r="F1440" s="187"/>
      <c r="G1440" s="187"/>
      <c r="H1440" s="224">
        <f t="shared" si="77"/>
        <v>-142</v>
      </c>
      <c r="I1440" s="229">
        <f>+B1440/K1440</f>
        <v>1075.414</v>
      </c>
      <c r="K1440" s="45">
        <v>500</v>
      </c>
    </row>
    <row r="1441" spans="1:11" s="60" customFormat="1" ht="12.75">
      <c r="A1441" s="14"/>
      <c r="B1441" s="232">
        <f>SUM(B1437:B1440)</f>
        <v>142</v>
      </c>
      <c r="C1441" s="233" t="s">
        <v>725</v>
      </c>
      <c r="D1441" s="233" t="s">
        <v>1033</v>
      </c>
      <c r="E1441" s="233"/>
      <c r="F1441" s="190"/>
      <c r="G1441" s="190"/>
      <c r="H1441" s="191"/>
      <c r="I1441" s="192">
        <f>+B1441/K1441</f>
        <v>0.284</v>
      </c>
      <c r="K1441" s="45">
        <v>500</v>
      </c>
    </row>
    <row r="1442" spans="1:11" ht="12.75">
      <c r="A1442" s="15"/>
      <c r="B1442" s="181"/>
      <c r="C1442" s="182"/>
      <c r="D1442" s="182"/>
      <c r="E1442" s="182"/>
      <c r="F1442" s="183"/>
      <c r="G1442" s="183"/>
      <c r="H1442" s="32">
        <v>0</v>
      </c>
      <c r="I1442" s="44"/>
      <c r="J1442" s="18"/>
      <c r="K1442" s="45">
        <v>0</v>
      </c>
    </row>
    <row r="1443" spans="1:11" ht="12.75">
      <c r="A1443" s="15"/>
      <c r="B1443" s="181"/>
      <c r="C1443" s="182"/>
      <c r="D1443" s="182"/>
      <c r="E1443" s="182"/>
      <c r="F1443" s="183"/>
      <c r="G1443" s="183"/>
      <c r="H1443" s="32"/>
      <c r="I1443" s="44"/>
      <c r="J1443" s="18"/>
      <c r="K1443" s="45"/>
    </row>
    <row r="1444" spans="1:11" s="298" customFormat="1" ht="12.75">
      <c r="A1444" s="293"/>
      <c r="B1444" s="294">
        <v>-463572</v>
      </c>
      <c r="C1444" s="293" t="s">
        <v>1094</v>
      </c>
      <c r="D1444" s="293" t="s">
        <v>756</v>
      </c>
      <c r="E1444" s="293"/>
      <c r="F1444" s="295"/>
      <c r="G1444" s="295"/>
      <c r="H1444" s="296">
        <v>-370900</v>
      </c>
      <c r="I1444" s="297">
        <v>713.2692307692307</v>
      </c>
      <c r="K1444" s="299">
        <v>500</v>
      </c>
    </row>
    <row r="1445" spans="1:11" s="298" customFormat="1" ht="12.75">
      <c r="A1445" s="293"/>
      <c r="B1445" s="294">
        <f>+B1349</f>
        <v>463700</v>
      </c>
      <c r="C1445" s="293" t="s">
        <v>1094</v>
      </c>
      <c r="D1445" s="293" t="s">
        <v>1032</v>
      </c>
      <c r="E1445" s="293"/>
      <c r="F1445" s="295" t="s">
        <v>740</v>
      </c>
      <c r="G1445" s="295" t="s">
        <v>207</v>
      </c>
      <c r="H1445" s="296">
        <f>H1437-B1445</f>
        <v>1897745</v>
      </c>
      <c r="I1445" s="297">
        <f>+B1445/K1445</f>
        <v>927.4</v>
      </c>
      <c r="K1445" s="299">
        <v>500</v>
      </c>
    </row>
    <row r="1446" spans="1:11" s="305" customFormat="1" ht="12.75">
      <c r="A1446" s="300"/>
      <c r="B1446" s="301">
        <f>SUM(B1443:B1445)</f>
        <v>128</v>
      </c>
      <c r="C1446" s="300" t="s">
        <v>1094</v>
      </c>
      <c r="D1446" s="300" t="s">
        <v>1033</v>
      </c>
      <c r="E1446" s="300"/>
      <c r="F1446" s="302"/>
      <c r="G1446" s="302"/>
      <c r="H1446" s="303"/>
      <c r="I1446" s="304">
        <f>+B1446/K1446</f>
        <v>0.256</v>
      </c>
      <c r="K1446" s="299">
        <v>500</v>
      </c>
    </row>
    <row r="1447" spans="1:11" ht="12.75">
      <c r="A1447" s="15"/>
      <c r="B1447" s="181"/>
      <c r="C1447" s="182"/>
      <c r="D1447" s="182"/>
      <c r="E1447" s="182"/>
      <c r="F1447" s="183"/>
      <c r="G1447" s="183"/>
      <c r="H1447" s="32"/>
      <c r="I1447" s="44"/>
      <c r="J1447" s="18"/>
      <c r="K1447" s="45"/>
    </row>
    <row r="1448" spans="1:11" ht="12.75">
      <c r="A1448" s="15"/>
      <c r="B1448" s="181"/>
      <c r="C1448" s="182"/>
      <c r="D1448" s="182"/>
      <c r="E1448" s="182"/>
      <c r="F1448" s="183"/>
      <c r="G1448" s="183"/>
      <c r="H1448" s="32"/>
      <c r="I1448" s="44"/>
      <c r="J1448" s="18"/>
      <c r="K1448" s="45"/>
    </row>
    <row r="1449" spans="1:11" ht="13.5" thickBot="1">
      <c r="A1449" s="15"/>
      <c r="B1449" s="237">
        <f>+B1452</f>
        <v>525000</v>
      </c>
      <c r="C1449" s="94" t="s">
        <v>759</v>
      </c>
      <c r="D1449" s="94"/>
      <c r="E1449" s="94"/>
      <c r="F1449" s="238"/>
      <c r="G1449" s="238"/>
      <c r="H1449" s="51">
        <f>H1442-B1449</f>
        <v>-525000</v>
      </c>
      <c r="I1449" s="52">
        <f>+B1449/K1449</f>
        <v>1050</v>
      </c>
      <c r="J1449" s="239"/>
      <c r="K1449" s="45">
        <v>500</v>
      </c>
    </row>
    <row r="1450" spans="1:11" ht="12.75">
      <c r="A1450" s="15"/>
      <c r="B1450" s="102"/>
      <c r="H1450" s="6">
        <v>0</v>
      </c>
      <c r="I1450" s="25">
        <f>+B1450/K1450</f>
        <v>0</v>
      </c>
      <c r="K1450" s="45">
        <v>500</v>
      </c>
    </row>
    <row r="1451" spans="1:11" ht="12.75">
      <c r="A1451" s="15"/>
      <c r="B1451" s="102">
        <v>525000</v>
      </c>
      <c r="C1451" s="1" t="s">
        <v>760</v>
      </c>
      <c r="D1451" s="1" t="s">
        <v>761</v>
      </c>
      <c r="F1451" s="30" t="s">
        <v>762</v>
      </c>
      <c r="G1451" s="30" t="s">
        <v>277</v>
      </c>
      <c r="H1451" s="6">
        <f>H1450-B1451</f>
        <v>-525000</v>
      </c>
      <c r="I1451" s="25">
        <f>+B1451/K1451</f>
        <v>1050</v>
      </c>
      <c r="K1451" s="45">
        <v>500</v>
      </c>
    </row>
    <row r="1452" spans="1:11" s="60" customFormat="1" ht="12.75">
      <c r="A1452" s="14"/>
      <c r="B1452" s="103">
        <f>SUM(B1451:B1451)</f>
        <v>525000</v>
      </c>
      <c r="C1452" s="14"/>
      <c r="D1452" s="14" t="s">
        <v>761</v>
      </c>
      <c r="E1452" s="14"/>
      <c r="F1452" s="21"/>
      <c r="G1452" s="21"/>
      <c r="H1452" s="58">
        <v>0</v>
      </c>
      <c r="I1452" s="59">
        <f>+B1452/K1452</f>
        <v>1050</v>
      </c>
      <c r="K1452" s="45">
        <v>500</v>
      </c>
    </row>
    <row r="1453" spans="1:11" ht="12.75">
      <c r="A1453" s="15"/>
      <c r="I1453" s="25">
        <f>+B1453/K1453</f>
        <v>0</v>
      </c>
      <c r="K1453" s="45">
        <v>500</v>
      </c>
    </row>
    <row r="1454" ht="12.75">
      <c r="K1454" s="45"/>
    </row>
    <row r="1455" ht="12.75">
      <c r="K1455" s="45"/>
    </row>
    <row r="1456" spans="1:11" ht="12.75" hidden="1">
      <c r="A1456" s="1" t="s">
        <v>763</v>
      </c>
      <c r="H1456" s="6">
        <f aca="true" t="shared" si="78" ref="H1456:H1519">H1455-B1456</f>
        <v>0</v>
      </c>
      <c r="I1456" s="25">
        <f aca="true" t="shared" si="79" ref="I1456:I1519">+B1456/K1456</f>
        <v>0</v>
      </c>
      <c r="K1456" s="45">
        <v>500</v>
      </c>
    </row>
    <row r="1457" spans="1:11" ht="12.75" hidden="1">
      <c r="A1457" s="1" t="s">
        <v>764</v>
      </c>
      <c r="H1457" s="6">
        <f t="shared" si="78"/>
        <v>0</v>
      </c>
      <c r="I1457" s="25">
        <f t="shared" si="79"/>
        <v>0</v>
      </c>
      <c r="K1457" s="45">
        <v>500</v>
      </c>
    </row>
    <row r="1458" spans="1:11" ht="12.75" hidden="1">
      <c r="A1458" s="1" t="s">
        <v>765</v>
      </c>
      <c r="H1458" s="6">
        <f t="shared" si="78"/>
        <v>0</v>
      </c>
      <c r="I1458" s="25">
        <f t="shared" si="79"/>
        <v>0</v>
      </c>
      <c r="K1458" s="45">
        <v>500</v>
      </c>
    </row>
    <row r="1459" spans="1:11" ht="12.75" hidden="1">
      <c r="A1459" s="1" t="s">
        <v>766</v>
      </c>
      <c r="H1459" s="6">
        <f t="shared" si="78"/>
        <v>0</v>
      </c>
      <c r="I1459" s="25">
        <f t="shared" si="79"/>
        <v>0</v>
      </c>
      <c r="K1459" s="45">
        <v>500</v>
      </c>
    </row>
    <row r="1460" spans="1:11" ht="12.75" hidden="1">
      <c r="A1460" s="1" t="s">
        <v>767</v>
      </c>
      <c r="H1460" s="6">
        <f t="shared" si="78"/>
        <v>0</v>
      </c>
      <c r="I1460" s="25">
        <f t="shared" si="79"/>
        <v>0</v>
      </c>
      <c r="K1460" s="45">
        <v>500</v>
      </c>
    </row>
    <row r="1461" spans="1:11" ht="12.75" hidden="1">
      <c r="A1461" s="1" t="s">
        <v>768</v>
      </c>
      <c r="H1461" s="6">
        <f t="shared" si="78"/>
        <v>0</v>
      </c>
      <c r="I1461" s="25">
        <f t="shared" si="79"/>
        <v>0</v>
      </c>
      <c r="K1461" s="45">
        <v>500</v>
      </c>
    </row>
    <row r="1462" spans="1:11" ht="12.75" hidden="1">
      <c r="A1462" s="1" t="s">
        <v>769</v>
      </c>
      <c r="H1462" s="6">
        <f t="shared" si="78"/>
        <v>0</v>
      </c>
      <c r="I1462" s="25">
        <f t="shared" si="79"/>
        <v>0</v>
      </c>
      <c r="K1462" s="45">
        <v>500</v>
      </c>
    </row>
    <row r="1463" spans="1:11" ht="12.75" hidden="1">
      <c r="A1463" s="1" t="s">
        <v>770</v>
      </c>
      <c r="H1463" s="6">
        <f t="shared" si="78"/>
        <v>0</v>
      </c>
      <c r="I1463" s="25">
        <f t="shared" si="79"/>
        <v>0</v>
      </c>
      <c r="K1463" s="45">
        <v>500</v>
      </c>
    </row>
    <row r="1464" spans="1:11" ht="12.75" hidden="1">
      <c r="A1464" s="1" t="s">
        <v>771</v>
      </c>
      <c r="H1464" s="6">
        <f t="shared" si="78"/>
        <v>0</v>
      </c>
      <c r="I1464" s="25">
        <f t="shared" si="79"/>
        <v>0</v>
      </c>
      <c r="K1464" s="45">
        <v>500</v>
      </c>
    </row>
    <row r="1465" spans="1:11" ht="12.75" hidden="1">
      <c r="A1465" s="1" t="s">
        <v>772</v>
      </c>
      <c r="H1465" s="6">
        <f t="shared" si="78"/>
        <v>0</v>
      </c>
      <c r="I1465" s="25">
        <f t="shared" si="79"/>
        <v>0</v>
      </c>
      <c r="K1465" s="45">
        <v>500</v>
      </c>
    </row>
    <row r="1466" spans="1:11" ht="12.75" hidden="1">
      <c r="A1466" s="1" t="s">
        <v>773</v>
      </c>
      <c r="H1466" s="6">
        <f t="shared" si="78"/>
        <v>0</v>
      </c>
      <c r="I1466" s="25">
        <f t="shared" si="79"/>
        <v>0</v>
      </c>
      <c r="K1466" s="45">
        <v>500</v>
      </c>
    </row>
    <row r="1467" spans="1:11" ht="12.75" hidden="1">
      <c r="A1467" s="1" t="s">
        <v>774</v>
      </c>
      <c r="H1467" s="6">
        <f t="shared" si="78"/>
        <v>0</v>
      </c>
      <c r="I1467" s="25">
        <f t="shared" si="79"/>
        <v>0</v>
      </c>
      <c r="K1467" s="45">
        <v>500</v>
      </c>
    </row>
    <row r="1468" spans="1:11" ht="12.75" hidden="1">
      <c r="A1468" s="1" t="s">
        <v>775</v>
      </c>
      <c r="H1468" s="6">
        <f t="shared" si="78"/>
        <v>0</v>
      </c>
      <c r="I1468" s="25">
        <f t="shared" si="79"/>
        <v>0</v>
      </c>
      <c r="K1468" s="45">
        <v>500</v>
      </c>
    </row>
    <row r="1469" spans="1:11" ht="12.75" hidden="1">
      <c r="A1469" s="1" t="s">
        <v>776</v>
      </c>
      <c r="H1469" s="6">
        <f t="shared" si="78"/>
        <v>0</v>
      </c>
      <c r="I1469" s="25">
        <f t="shared" si="79"/>
        <v>0</v>
      </c>
      <c r="K1469" s="45">
        <v>500</v>
      </c>
    </row>
    <row r="1470" spans="1:11" ht="12.75" hidden="1">
      <c r="A1470" s="1" t="s">
        <v>777</v>
      </c>
      <c r="H1470" s="6">
        <f t="shared" si="78"/>
        <v>0</v>
      </c>
      <c r="I1470" s="25">
        <f t="shared" si="79"/>
        <v>0</v>
      </c>
      <c r="K1470" s="45">
        <v>500</v>
      </c>
    </row>
    <row r="1471" spans="1:11" ht="12.75" hidden="1">
      <c r="A1471" s="1" t="s">
        <v>778</v>
      </c>
      <c r="H1471" s="6">
        <f t="shared" si="78"/>
        <v>0</v>
      </c>
      <c r="I1471" s="25">
        <f t="shared" si="79"/>
        <v>0</v>
      </c>
      <c r="K1471" s="45">
        <v>500</v>
      </c>
    </row>
    <row r="1472" spans="1:11" ht="12.75" hidden="1">
      <c r="A1472" s="1" t="s">
        <v>779</v>
      </c>
      <c r="H1472" s="6">
        <f t="shared" si="78"/>
        <v>0</v>
      </c>
      <c r="I1472" s="25">
        <f t="shared" si="79"/>
        <v>0</v>
      </c>
      <c r="K1472" s="45">
        <v>500</v>
      </c>
    </row>
    <row r="1473" spans="1:11" ht="12.75" hidden="1">
      <c r="A1473" s="1" t="s">
        <v>780</v>
      </c>
      <c r="H1473" s="6">
        <f t="shared" si="78"/>
        <v>0</v>
      </c>
      <c r="I1473" s="25">
        <f t="shared" si="79"/>
        <v>0</v>
      </c>
      <c r="K1473" s="45">
        <v>500</v>
      </c>
    </row>
    <row r="1474" spans="1:11" ht="12.75" hidden="1">
      <c r="A1474" s="1" t="s">
        <v>781</v>
      </c>
      <c r="H1474" s="6">
        <f t="shared" si="78"/>
        <v>0</v>
      </c>
      <c r="I1474" s="25">
        <f t="shared" si="79"/>
        <v>0</v>
      </c>
      <c r="K1474" s="45">
        <v>500</v>
      </c>
    </row>
    <row r="1475" spans="1:11" ht="12.75" hidden="1">
      <c r="A1475" s="1" t="s">
        <v>782</v>
      </c>
      <c r="H1475" s="6">
        <f t="shared" si="78"/>
        <v>0</v>
      </c>
      <c r="I1475" s="25">
        <f t="shared" si="79"/>
        <v>0</v>
      </c>
      <c r="K1475" s="45">
        <v>500</v>
      </c>
    </row>
    <row r="1476" spans="1:11" ht="12.75" hidden="1">
      <c r="A1476" s="1" t="s">
        <v>783</v>
      </c>
      <c r="H1476" s="6">
        <f t="shared" si="78"/>
        <v>0</v>
      </c>
      <c r="I1476" s="25">
        <f t="shared" si="79"/>
        <v>0</v>
      </c>
      <c r="K1476" s="45">
        <v>500</v>
      </c>
    </row>
    <row r="1477" spans="1:11" ht="12.75" hidden="1">
      <c r="A1477" s="1" t="s">
        <v>784</v>
      </c>
      <c r="H1477" s="6">
        <f t="shared" si="78"/>
        <v>0</v>
      </c>
      <c r="I1477" s="25">
        <f t="shared" si="79"/>
        <v>0</v>
      </c>
      <c r="K1477" s="45">
        <v>500</v>
      </c>
    </row>
    <row r="1478" spans="1:11" ht="12.75" hidden="1">
      <c r="A1478" s="1" t="s">
        <v>785</v>
      </c>
      <c r="H1478" s="6">
        <f t="shared" si="78"/>
        <v>0</v>
      </c>
      <c r="I1478" s="25">
        <f t="shared" si="79"/>
        <v>0</v>
      </c>
      <c r="K1478" s="45">
        <v>500</v>
      </c>
    </row>
    <row r="1479" spans="1:11" ht="12.75" hidden="1">
      <c r="A1479" s="1" t="s">
        <v>786</v>
      </c>
      <c r="H1479" s="6">
        <f t="shared" si="78"/>
        <v>0</v>
      </c>
      <c r="I1479" s="25">
        <f t="shared" si="79"/>
        <v>0</v>
      </c>
      <c r="K1479" s="45">
        <v>500</v>
      </c>
    </row>
    <row r="1480" spans="1:11" ht="12.75" hidden="1">
      <c r="A1480" s="1" t="s">
        <v>787</v>
      </c>
      <c r="H1480" s="6">
        <f t="shared" si="78"/>
        <v>0</v>
      </c>
      <c r="I1480" s="25">
        <f t="shared" si="79"/>
        <v>0</v>
      </c>
      <c r="K1480" s="45">
        <v>500</v>
      </c>
    </row>
    <row r="1481" spans="1:11" ht="12.75" hidden="1">
      <c r="A1481" s="1" t="s">
        <v>788</v>
      </c>
      <c r="H1481" s="6">
        <f t="shared" si="78"/>
        <v>0</v>
      </c>
      <c r="I1481" s="25">
        <f t="shared" si="79"/>
        <v>0</v>
      </c>
      <c r="K1481" s="45">
        <v>500</v>
      </c>
    </row>
    <row r="1482" spans="1:11" ht="12.75" hidden="1">
      <c r="A1482" s="1" t="s">
        <v>789</v>
      </c>
      <c r="H1482" s="6">
        <f t="shared" si="78"/>
        <v>0</v>
      </c>
      <c r="I1482" s="25">
        <f t="shared" si="79"/>
        <v>0</v>
      </c>
      <c r="K1482" s="45">
        <v>500</v>
      </c>
    </row>
    <row r="1483" spans="1:11" ht="12.75" hidden="1">
      <c r="A1483" s="1" t="s">
        <v>790</v>
      </c>
      <c r="H1483" s="6">
        <f t="shared" si="78"/>
        <v>0</v>
      </c>
      <c r="I1483" s="25">
        <f t="shared" si="79"/>
        <v>0</v>
      </c>
      <c r="K1483" s="45">
        <v>500</v>
      </c>
    </row>
    <row r="1484" spans="1:11" ht="12.75" hidden="1">
      <c r="A1484" s="1" t="s">
        <v>791</v>
      </c>
      <c r="H1484" s="6">
        <f t="shared" si="78"/>
        <v>0</v>
      </c>
      <c r="I1484" s="25">
        <f t="shared" si="79"/>
        <v>0</v>
      </c>
      <c r="K1484" s="45">
        <v>500</v>
      </c>
    </row>
    <row r="1485" spans="1:11" ht="12.75" hidden="1">
      <c r="A1485" s="1" t="s">
        <v>792</v>
      </c>
      <c r="H1485" s="6">
        <f t="shared" si="78"/>
        <v>0</v>
      </c>
      <c r="I1485" s="25">
        <f t="shared" si="79"/>
        <v>0</v>
      </c>
      <c r="K1485" s="45">
        <v>500</v>
      </c>
    </row>
    <row r="1486" spans="1:11" ht="12.75" hidden="1">
      <c r="A1486" s="1" t="s">
        <v>793</v>
      </c>
      <c r="H1486" s="6">
        <f t="shared" si="78"/>
        <v>0</v>
      </c>
      <c r="I1486" s="25">
        <f t="shared" si="79"/>
        <v>0</v>
      </c>
      <c r="K1486" s="45">
        <v>500</v>
      </c>
    </row>
    <row r="1487" spans="1:11" ht="12.75" hidden="1">
      <c r="A1487" s="1" t="s">
        <v>794</v>
      </c>
      <c r="H1487" s="6">
        <f t="shared" si="78"/>
        <v>0</v>
      </c>
      <c r="I1487" s="25">
        <f t="shared" si="79"/>
        <v>0</v>
      </c>
      <c r="K1487" s="45">
        <v>500</v>
      </c>
    </row>
    <row r="1488" spans="1:11" ht="12.75" hidden="1">
      <c r="A1488" s="1" t="s">
        <v>795</v>
      </c>
      <c r="H1488" s="6">
        <f t="shared" si="78"/>
        <v>0</v>
      </c>
      <c r="I1488" s="25">
        <f t="shared" si="79"/>
        <v>0</v>
      </c>
      <c r="K1488" s="45">
        <v>500</v>
      </c>
    </row>
    <row r="1489" spans="1:11" ht="12.75" hidden="1">
      <c r="A1489" s="1" t="s">
        <v>796</v>
      </c>
      <c r="H1489" s="6">
        <f t="shared" si="78"/>
        <v>0</v>
      </c>
      <c r="I1489" s="25">
        <f t="shared" si="79"/>
        <v>0</v>
      </c>
      <c r="K1489" s="45">
        <v>500</v>
      </c>
    </row>
    <row r="1490" spans="1:11" ht="12.75" hidden="1">
      <c r="A1490" s="1" t="s">
        <v>797</v>
      </c>
      <c r="H1490" s="6">
        <f t="shared" si="78"/>
        <v>0</v>
      </c>
      <c r="I1490" s="25">
        <f t="shared" si="79"/>
        <v>0</v>
      </c>
      <c r="K1490" s="45">
        <v>500</v>
      </c>
    </row>
    <row r="1491" spans="1:11" ht="12.75" hidden="1">
      <c r="A1491" s="1" t="s">
        <v>798</v>
      </c>
      <c r="H1491" s="6">
        <f t="shared" si="78"/>
        <v>0</v>
      </c>
      <c r="I1491" s="25">
        <f t="shared" si="79"/>
        <v>0</v>
      </c>
      <c r="K1491" s="45">
        <v>500</v>
      </c>
    </row>
    <row r="1492" spans="1:11" ht="12.75" hidden="1">
      <c r="A1492" s="1" t="s">
        <v>799</v>
      </c>
      <c r="H1492" s="6">
        <f t="shared" si="78"/>
        <v>0</v>
      </c>
      <c r="I1492" s="25">
        <f t="shared" si="79"/>
        <v>0</v>
      </c>
      <c r="K1492" s="45">
        <v>500</v>
      </c>
    </row>
    <row r="1493" spans="1:11" ht="12.75" hidden="1">
      <c r="A1493" s="1" t="s">
        <v>800</v>
      </c>
      <c r="H1493" s="6">
        <f t="shared" si="78"/>
        <v>0</v>
      </c>
      <c r="I1493" s="25">
        <f t="shared" si="79"/>
        <v>0</v>
      </c>
      <c r="K1493" s="45">
        <v>500</v>
      </c>
    </row>
    <row r="1494" spans="1:11" ht="12.75" hidden="1">
      <c r="A1494" s="1" t="s">
        <v>801</v>
      </c>
      <c r="H1494" s="6">
        <f t="shared" si="78"/>
        <v>0</v>
      </c>
      <c r="I1494" s="25">
        <f t="shared" si="79"/>
        <v>0</v>
      </c>
      <c r="K1494" s="45">
        <v>500</v>
      </c>
    </row>
    <row r="1495" spans="1:11" ht="12.75" hidden="1">
      <c r="A1495" s="1" t="s">
        <v>802</v>
      </c>
      <c r="H1495" s="6">
        <f t="shared" si="78"/>
        <v>0</v>
      </c>
      <c r="I1495" s="25">
        <f t="shared" si="79"/>
        <v>0</v>
      </c>
      <c r="K1495" s="45">
        <v>500</v>
      </c>
    </row>
    <row r="1496" spans="1:11" ht="12.75" hidden="1">
      <c r="A1496" s="1" t="s">
        <v>803</v>
      </c>
      <c r="H1496" s="6">
        <f t="shared" si="78"/>
        <v>0</v>
      </c>
      <c r="I1496" s="25">
        <f t="shared" si="79"/>
        <v>0</v>
      </c>
      <c r="K1496" s="45">
        <v>500</v>
      </c>
    </row>
    <row r="1497" spans="1:11" ht="12.75" hidden="1">
      <c r="A1497" s="1" t="s">
        <v>804</v>
      </c>
      <c r="H1497" s="6">
        <f t="shared" si="78"/>
        <v>0</v>
      </c>
      <c r="I1497" s="25">
        <f t="shared" si="79"/>
        <v>0</v>
      </c>
      <c r="K1497" s="45">
        <v>500</v>
      </c>
    </row>
    <row r="1498" spans="1:11" ht="12.75" hidden="1">
      <c r="A1498" s="1" t="s">
        <v>805</v>
      </c>
      <c r="H1498" s="6">
        <f t="shared" si="78"/>
        <v>0</v>
      </c>
      <c r="I1498" s="25">
        <f t="shared" si="79"/>
        <v>0</v>
      </c>
      <c r="K1498" s="45">
        <v>500</v>
      </c>
    </row>
    <row r="1499" spans="1:11" ht="12.75" hidden="1">
      <c r="A1499" s="1" t="s">
        <v>806</v>
      </c>
      <c r="H1499" s="6">
        <f t="shared" si="78"/>
        <v>0</v>
      </c>
      <c r="I1499" s="25">
        <f t="shared" si="79"/>
        <v>0</v>
      </c>
      <c r="K1499" s="45">
        <v>500</v>
      </c>
    </row>
    <row r="1500" spans="1:11" ht="12.75" hidden="1">
      <c r="A1500" s="1" t="s">
        <v>807</v>
      </c>
      <c r="H1500" s="6">
        <f t="shared" si="78"/>
        <v>0</v>
      </c>
      <c r="I1500" s="25">
        <f t="shared" si="79"/>
        <v>0</v>
      </c>
      <c r="K1500" s="45">
        <v>500</v>
      </c>
    </row>
    <row r="1501" spans="1:11" ht="12.75" hidden="1">
      <c r="A1501" s="1" t="s">
        <v>808</v>
      </c>
      <c r="H1501" s="6">
        <f t="shared" si="78"/>
        <v>0</v>
      </c>
      <c r="I1501" s="25">
        <f t="shared" si="79"/>
        <v>0</v>
      </c>
      <c r="K1501" s="45">
        <v>500</v>
      </c>
    </row>
    <row r="1502" spans="1:11" ht="12.75" hidden="1">
      <c r="A1502" s="1" t="s">
        <v>809</v>
      </c>
      <c r="H1502" s="6">
        <f t="shared" si="78"/>
        <v>0</v>
      </c>
      <c r="I1502" s="25">
        <f t="shared" si="79"/>
        <v>0</v>
      </c>
      <c r="K1502" s="45">
        <v>500</v>
      </c>
    </row>
    <row r="1503" spans="1:11" ht="12.75" hidden="1">
      <c r="A1503" s="1" t="s">
        <v>810</v>
      </c>
      <c r="H1503" s="6">
        <f t="shared" si="78"/>
        <v>0</v>
      </c>
      <c r="I1503" s="25">
        <f t="shared" si="79"/>
        <v>0</v>
      </c>
      <c r="K1503" s="45">
        <v>500</v>
      </c>
    </row>
    <row r="1504" spans="1:11" ht="12.75" hidden="1">
      <c r="A1504" s="1" t="s">
        <v>811</v>
      </c>
      <c r="H1504" s="6">
        <f t="shared" si="78"/>
        <v>0</v>
      </c>
      <c r="I1504" s="25">
        <f t="shared" si="79"/>
        <v>0</v>
      </c>
      <c r="K1504" s="45">
        <v>500</v>
      </c>
    </row>
    <row r="1505" spans="1:11" ht="12.75" hidden="1">
      <c r="A1505" s="1" t="s">
        <v>812</v>
      </c>
      <c r="H1505" s="6">
        <f t="shared" si="78"/>
        <v>0</v>
      </c>
      <c r="I1505" s="25">
        <f t="shared" si="79"/>
        <v>0</v>
      </c>
      <c r="K1505" s="45">
        <v>500</v>
      </c>
    </row>
    <row r="1506" spans="1:11" ht="12.75" hidden="1">
      <c r="A1506" s="1" t="s">
        <v>813</v>
      </c>
      <c r="H1506" s="6">
        <f t="shared" si="78"/>
        <v>0</v>
      </c>
      <c r="I1506" s="25">
        <f t="shared" si="79"/>
        <v>0</v>
      </c>
      <c r="K1506" s="45">
        <v>500</v>
      </c>
    </row>
    <row r="1507" spans="1:11" ht="12.75" hidden="1">
      <c r="A1507" s="1" t="s">
        <v>814</v>
      </c>
      <c r="H1507" s="6">
        <f t="shared" si="78"/>
        <v>0</v>
      </c>
      <c r="I1507" s="25">
        <f t="shared" si="79"/>
        <v>0</v>
      </c>
      <c r="K1507" s="45">
        <v>500</v>
      </c>
    </row>
    <row r="1508" spans="1:11" ht="12.75" hidden="1">
      <c r="A1508" s="1" t="s">
        <v>815</v>
      </c>
      <c r="H1508" s="6">
        <f t="shared" si="78"/>
        <v>0</v>
      </c>
      <c r="I1508" s="25">
        <f t="shared" si="79"/>
        <v>0</v>
      </c>
      <c r="K1508" s="45">
        <v>500</v>
      </c>
    </row>
    <row r="1509" spans="1:11" ht="12.75" hidden="1">
      <c r="A1509" s="1" t="s">
        <v>816</v>
      </c>
      <c r="H1509" s="6">
        <f t="shared" si="78"/>
        <v>0</v>
      </c>
      <c r="I1509" s="25">
        <f t="shared" si="79"/>
        <v>0</v>
      </c>
      <c r="K1509" s="45">
        <v>500</v>
      </c>
    </row>
    <row r="1510" spans="1:11" ht="12.75" hidden="1">
      <c r="A1510" s="1" t="s">
        <v>817</v>
      </c>
      <c r="H1510" s="6">
        <f t="shared" si="78"/>
        <v>0</v>
      </c>
      <c r="I1510" s="25">
        <f t="shared" si="79"/>
        <v>0</v>
      </c>
      <c r="K1510" s="45">
        <v>500</v>
      </c>
    </row>
    <row r="1511" spans="1:11" ht="12.75" hidden="1">
      <c r="A1511" s="1" t="s">
        <v>818</v>
      </c>
      <c r="H1511" s="6">
        <f t="shared" si="78"/>
        <v>0</v>
      </c>
      <c r="I1511" s="25">
        <f t="shared" si="79"/>
        <v>0</v>
      </c>
      <c r="K1511" s="45">
        <v>500</v>
      </c>
    </row>
    <row r="1512" spans="1:11" ht="12.75" hidden="1">
      <c r="A1512" s="1" t="s">
        <v>819</v>
      </c>
      <c r="H1512" s="6">
        <f t="shared" si="78"/>
        <v>0</v>
      </c>
      <c r="I1512" s="25">
        <f t="shared" si="79"/>
        <v>0</v>
      </c>
      <c r="K1512" s="45">
        <v>500</v>
      </c>
    </row>
    <row r="1513" spans="1:11" ht="12.75" hidden="1">
      <c r="A1513" s="1" t="s">
        <v>820</v>
      </c>
      <c r="H1513" s="6">
        <f t="shared" si="78"/>
        <v>0</v>
      </c>
      <c r="I1513" s="25">
        <f t="shared" si="79"/>
        <v>0</v>
      </c>
      <c r="K1513" s="45">
        <v>500</v>
      </c>
    </row>
    <row r="1514" spans="1:11" ht="12.75" hidden="1">
      <c r="A1514" s="1" t="s">
        <v>821</v>
      </c>
      <c r="H1514" s="6">
        <f t="shared" si="78"/>
        <v>0</v>
      </c>
      <c r="I1514" s="25">
        <f t="shared" si="79"/>
        <v>0</v>
      </c>
      <c r="K1514" s="45">
        <v>500</v>
      </c>
    </row>
    <row r="1515" spans="1:11" ht="12.75" hidden="1">
      <c r="A1515" s="1" t="s">
        <v>822</v>
      </c>
      <c r="H1515" s="6">
        <f t="shared" si="78"/>
        <v>0</v>
      </c>
      <c r="I1515" s="25">
        <f t="shared" si="79"/>
        <v>0</v>
      </c>
      <c r="K1515" s="45">
        <v>500</v>
      </c>
    </row>
    <row r="1516" spans="1:11" ht="12.75" hidden="1">
      <c r="A1516" s="1" t="s">
        <v>823</v>
      </c>
      <c r="H1516" s="6">
        <f t="shared" si="78"/>
        <v>0</v>
      </c>
      <c r="I1516" s="25">
        <f t="shared" si="79"/>
        <v>0</v>
      </c>
      <c r="K1516" s="45">
        <v>500</v>
      </c>
    </row>
    <row r="1517" spans="1:11" ht="12.75" hidden="1">
      <c r="A1517" s="1" t="s">
        <v>824</v>
      </c>
      <c r="H1517" s="6">
        <f t="shared" si="78"/>
        <v>0</v>
      </c>
      <c r="I1517" s="25">
        <f t="shared" si="79"/>
        <v>0</v>
      </c>
      <c r="K1517" s="45">
        <v>500</v>
      </c>
    </row>
    <row r="1518" spans="1:11" ht="12.75" hidden="1">
      <c r="A1518" s="1" t="s">
        <v>825</v>
      </c>
      <c r="H1518" s="6">
        <f t="shared" si="78"/>
        <v>0</v>
      </c>
      <c r="I1518" s="25">
        <f t="shared" si="79"/>
        <v>0</v>
      </c>
      <c r="K1518" s="45">
        <v>500</v>
      </c>
    </row>
    <row r="1519" spans="1:11" ht="12.75" hidden="1">
      <c r="A1519" s="1" t="s">
        <v>826</v>
      </c>
      <c r="H1519" s="6">
        <f t="shared" si="78"/>
        <v>0</v>
      </c>
      <c r="I1519" s="25">
        <f t="shared" si="79"/>
        <v>0</v>
      </c>
      <c r="K1519" s="45">
        <v>500</v>
      </c>
    </row>
    <row r="1520" spans="1:11" ht="12.75" hidden="1">
      <c r="A1520" s="1" t="s">
        <v>827</v>
      </c>
      <c r="H1520" s="6">
        <f aca="true" t="shared" si="80" ref="H1520:H1583">H1519-B1520</f>
        <v>0</v>
      </c>
      <c r="I1520" s="25">
        <f aca="true" t="shared" si="81" ref="I1520:I1583">+B1520/K1520</f>
        <v>0</v>
      </c>
      <c r="K1520" s="45">
        <v>500</v>
      </c>
    </row>
    <row r="1521" spans="1:11" ht="12.75" hidden="1">
      <c r="A1521" s="1" t="s">
        <v>828</v>
      </c>
      <c r="H1521" s="6">
        <f t="shared" si="80"/>
        <v>0</v>
      </c>
      <c r="I1521" s="25">
        <f t="shared" si="81"/>
        <v>0</v>
      </c>
      <c r="K1521" s="45">
        <v>500</v>
      </c>
    </row>
    <row r="1522" spans="1:11" ht="12.75" hidden="1">
      <c r="A1522" s="1" t="s">
        <v>829</v>
      </c>
      <c r="H1522" s="6">
        <f t="shared" si="80"/>
        <v>0</v>
      </c>
      <c r="I1522" s="25">
        <f t="shared" si="81"/>
        <v>0</v>
      </c>
      <c r="K1522" s="45">
        <v>500</v>
      </c>
    </row>
    <row r="1523" spans="1:11" ht="12.75" hidden="1">
      <c r="A1523" s="1" t="s">
        <v>830</v>
      </c>
      <c r="H1523" s="6">
        <f t="shared" si="80"/>
        <v>0</v>
      </c>
      <c r="I1523" s="25">
        <f t="shared" si="81"/>
        <v>0</v>
      </c>
      <c r="K1523" s="45">
        <v>500</v>
      </c>
    </row>
    <row r="1524" spans="1:11" ht="12.75" hidden="1">
      <c r="A1524" s="1" t="s">
        <v>831</v>
      </c>
      <c r="H1524" s="6">
        <f t="shared" si="80"/>
        <v>0</v>
      </c>
      <c r="I1524" s="25">
        <f t="shared" si="81"/>
        <v>0</v>
      </c>
      <c r="K1524" s="45">
        <v>500</v>
      </c>
    </row>
    <row r="1525" spans="1:11" ht="12.75" hidden="1">
      <c r="A1525" s="1" t="s">
        <v>832</v>
      </c>
      <c r="H1525" s="6">
        <f t="shared" si="80"/>
        <v>0</v>
      </c>
      <c r="I1525" s="25">
        <f t="shared" si="81"/>
        <v>0</v>
      </c>
      <c r="K1525" s="45">
        <v>500</v>
      </c>
    </row>
    <row r="1526" spans="1:11" ht="12.75" hidden="1">
      <c r="A1526" s="1" t="s">
        <v>833</v>
      </c>
      <c r="H1526" s="6">
        <f t="shared" si="80"/>
        <v>0</v>
      </c>
      <c r="I1526" s="25">
        <f t="shared" si="81"/>
        <v>0</v>
      </c>
      <c r="K1526" s="45">
        <v>500</v>
      </c>
    </row>
    <row r="1527" spans="1:11" ht="12.75" hidden="1">
      <c r="A1527" s="1" t="s">
        <v>834</v>
      </c>
      <c r="H1527" s="6">
        <f t="shared" si="80"/>
        <v>0</v>
      </c>
      <c r="I1527" s="25">
        <f t="shared" si="81"/>
        <v>0</v>
      </c>
      <c r="K1527" s="45">
        <v>500</v>
      </c>
    </row>
    <row r="1528" spans="1:11" ht="12.75" hidden="1">
      <c r="A1528" s="1" t="s">
        <v>835</v>
      </c>
      <c r="H1528" s="6">
        <f t="shared" si="80"/>
        <v>0</v>
      </c>
      <c r="I1528" s="25">
        <f t="shared" si="81"/>
        <v>0</v>
      </c>
      <c r="K1528" s="45">
        <v>500</v>
      </c>
    </row>
    <row r="1529" spans="1:11" ht="12.75" hidden="1">
      <c r="A1529" s="1" t="s">
        <v>836</v>
      </c>
      <c r="H1529" s="6">
        <f t="shared" si="80"/>
        <v>0</v>
      </c>
      <c r="I1529" s="25">
        <f t="shared" si="81"/>
        <v>0</v>
      </c>
      <c r="K1529" s="45">
        <v>500</v>
      </c>
    </row>
    <row r="1530" spans="1:11" ht="12.75" hidden="1">
      <c r="A1530" s="1" t="s">
        <v>837</v>
      </c>
      <c r="H1530" s="6">
        <f t="shared" si="80"/>
        <v>0</v>
      </c>
      <c r="I1530" s="25">
        <f t="shared" si="81"/>
        <v>0</v>
      </c>
      <c r="K1530" s="45">
        <v>500</v>
      </c>
    </row>
    <row r="1531" spans="1:11" ht="12.75" hidden="1">
      <c r="A1531" s="1" t="s">
        <v>838</v>
      </c>
      <c r="H1531" s="6">
        <f t="shared" si="80"/>
        <v>0</v>
      </c>
      <c r="I1531" s="25">
        <f t="shared" si="81"/>
        <v>0</v>
      </c>
      <c r="K1531" s="45">
        <v>500</v>
      </c>
    </row>
    <row r="1532" spans="1:11" ht="12.75" hidden="1">
      <c r="A1532" s="1" t="s">
        <v>839</v>
      </c>
      <c r="H1532" s="6">
        <f t="shared" si="80"/>
        <v>0</v>
      </c>
      <c r="I1532" s="25">
        <f t="shared" si="81"/>
        <v>0</v>
      </c>
      <c r="K1532" s="45">
        <v>500</v>
      </c>
    </row>
    <row r="1533" spans="1:11" ht="12.75" hidden="1">
      <c r="A1533" s="1" t="s">
        <v>840</v>
      </c>
      <c r="H1533" s="6">
        <f t="shared" si="80"/>
        <v>0</v>
      </c>
      <c r="I1533" s="25">
        <f t="shared" si="81"/>
        <v>0</v>
      </c>
      <c r="K1533" s="45">
        <v>500</v>
      </c>
    </row>
    <row r="1534" spans="1:11" ht="12.75" hidden="1">
      <c r="A1534" s="1" t="s">
        <v>841</v>
      </c>
      <c r="H1534" s="6">
        <f t="shared" si="80"/>
        <v>0</v>
      </c>
      <c r="I1534" s="25">
        <f t="shared" si="81"/>
        <v>0</v>
      </c>
      <c r="K1534" s="45">
        <v>500</v>
      </c>
    </row>
    <row r="1535" spans="1:11" ht="12.75" hidden="1">
      <c r="A1535" s="1" t="s">
        <v>842</v>
      </c>
      <c r="H1535" s="6">
        <f t="shared" si="80"/>
        <v>0</v>
      </c>
      <c r="I1535" s="25">
        <f t="shared" si="81"/>
        <v>0</v>
      </c>
      <c r="K1535" s="45">
        <v>500</v>
      </c>
    </row>
    <row r="1536" spans="1:11" ht="12.75" hidden="1">
      <c r="A1536" s="1" t="s">
        <v>843</v>
      </c>
      <c r="H1536" s="6">
        <f t="shared" si="80"/>
        <v>0</v>
      </c>
      <c r="I1536" s="25">
        <f t="shared" si="81"/>
        <v>0</v>
      </c>
      <c r="K1536" s="45">
        <v>500</v>
      </c>
    </row>
    <row r="1537" spans="1:11" ht="12.75" hidden="1">
      <c r="A1537" s="1" t="s">
        <v>844</v>
      </c>
      <c r="H1537" s="6">
        <f t="shared" si="80"/>
        <v>0</v>
      </c>
      <c r="I1537" s="25">
        <f t="shared" si="81"/>
        <v>0</v>
      </c>
      <c r="K1537" s="45">
        <v>500</v>
      </c>
    </row>
    <row r="1538" spans="1:11" ht="12.75" hidden="1">
      <c r="A1538" s="1" t="s">
        <v>845</v>
      </c>
      <c r="H1538" s="6">
        <f t="shared" si="80"/>
        <v>0</v>
      </c>
      <c r="I1538" s="25">
        <f t="shared" si="81"/>
        <v>0</v>
      </c>
      <c r="K1538" s="45">
        <v>500</v>
      </c>
    </row>
    <row r="1539" spans="1:11" ht="12.75" hidden="1">
      <c r="A1539" s="1" t="s">
        <v>846</v>
      </c>
      <c r="H1539" s="6">
        <f t="shared" si="80"/>
        <v>0</v>
      </c>
      <c r="I1539" s="25">
        <f t="shared" si="81"/>
        <v>0</v>
      </c>
      <c r="K1539" s="45">
        <v>500</v>
      </c>
    </row>
    <row r="1540" spans="1:11" ht="12.75" hidden="1">
      <c r="A1540" s="1" t="s">
        <v>847</v>
      </c>
      <c r="H1540" s="6">
        <f t="shared" si="80"/>
        <v>0</v>
      </c>
      <c r="I1540" s="25">
        <f t="shared" si="81"/>
        <v>0</v>
      </c>
      <c r="K1540" s="45">
        <v>500</v>
      </c>
    </row>
    <row r="1541" spans="1:11" ht="12.75" hidden="1">
      <c r="A1541" s="1" t="s">
        <v>848</v>
      </c>
      <c r="H1541" s="6">
        <f t="shared" si="80"/>
        <v>0</v>
      </c>
      <c r="I1541" s="25">
        <f t="shared" si="81"/>
        <v>0</v>
      </c>
      <c r="K1541" s="45">
        <v>500</v>
      </c>
    </row>
    <row r="1542" spans="1:11" ht="12.75" hidden="1">
      <c r="A1542" s="1" t="s">
        <v>849</v>
      </c>
      <c r="H1542" s="6">
        <f t="shared" si="80"/>
        <v>0</v>
      </c>
      <c r="I1542" s="25">
        <f t="shared" si="81"/>
        <v>0</v>
      </c>
      <c r="K1542" s="45">
        <v>500</v>
      </c>
    </row>
    <row r="1543" spans="1:11" ht="12.75" hidden="1">
      <c r="A1543" s="1" t="s">
        <v>850</v>
      </c>
      <c r="H1543" s="6">
        <f t="shared" si="80"/>
        <v>0</v>
      </c>
      <c r="I1543" s="25">
        <f t="shared" si="81"/>
        <v>0</v>
      </c>
      <c r="K1543" s="45">
        <v>500</v>
      </c>
    </row>
    <row r="1544" spans="1:11" ht="12.75" hidden="1">
      <c r="A1544" s="1" t="s">
        <v>851</v>
      </c>
      <c r="H1544" s="6">
        <f t="shared" si="80"/>
        <v>0</v>
      </c>
      <c r="I1544" s="25">
        <f t="shared" si="81"/>
        <v>0</v>
      </c>
      <c r="K1544" s="45">
        <v>500</v>
      </c>
    </row>
    <row r="1545" spans="1:11" ht="12.75" hidden="1">
      <c r="A1545" s="1" t="s">
        <v>852</v>
      </c>
      <c r="H1545" s="6">
        <f t="shared" si="80"/>
        <v>0</v>
      </c>
      <c r="I1545" s="25">
        <f t="shared" si="81"/>
        <v>0</v>
      </c>
      <c r="K1545" s="45">
        <v>500</v>
      </c>
    </row>
    <row r="1546" spans="1:11" ht="12.75" hidden="1">
      <c r="A1546" s="1" t="s">
        <v>853</v>
      </c>
      <c r="H1546" s="6">
        <f t="shared" si="80"/>
        <v>0</v>
      </c>
      <c r="I1546" s="25">
        <f t="shared" si="81"/>
        <v>0</v>
      </c>
      <c r="K1546" s="45">
        <v>500</v>
      </c>
    </row>
    <row r="1547" spans="1:11" ht="12.75" hidden="1">
      <c r="A1547" s="1" t="s">
        <v>854</v>
      </c>
      <c r="H1547" s="6">
        <f t="shared" si="80"/>
        <v>0</v>
      </c>
      <c r="I1547" s="25">
        <f t="shared" si="81"/>
        <v>0</v>
      </c>
      <c r="K1547" s="45">
        <v>500</v>
      </c>
    </row>
    <row r="1548" spans="1:11" ht="12.75" hidden="1">
      <c r="A1548" s="1" t="s">
        <v>855</v>
      </c>
      <c r="H1548" s="6">
        <f t="shared" si="80"/>
        <v>0</v>
      </c>
      <c r="I1548" s="25">
        <f t="shared" si="81"/>
        <v>0</v>
      </c>
      <c r="K1548" s="45">
        <v>500</v>
      </c>
    </row>
    <row r="1549" spans="1:11" ht="12.75" hidden="1">
      <c r="A1549" s="1" t="s">
        <v>856</v>
      </c>
      <c r="H1549" s="6">
        <f t="shared" si="80"/>
        <v>0</v>
      </c>
      <c r="I1549" s="25">
        <f t="shared" si="81"/>
        <v>0</v>
      </c>
      <c r="K1549" s="45">
        <v>500</v>
      </c>
    </row>
    <row r="1550" spans="1:11" ht="12.75" hidden="1">
      <c r="A1550" s="1" t="s">
        <v>857</v>
      </c>
      <c r="H1550" s="6">
        <f t="shared" si="80"/>
        <v>0</v>
      </c>
      <c r="I1550" s="25">
        <f t="shared" si="81"/>
        <v>0</v>
      </c>
      <c r="K1550" s="45">
        <v>500</v>
      </c>
    </row>
    <row r="1551" spans="1:11" ht="12.75" hidden="1">
      <c r="A1551" s="1" t="s">
        <v>858</v>
      </c>
      <c r="H1551" s="6">
        <f t="shared" si="80"/>
        <v>0</v>
      </c>
      <c r="I1551" s="25">
        <f t="shared" si="81"/>
        <v>0</v>
      </c>
      <c r="K1551" s="45">
        <v>500</v>
      </c>
    </row>
    <row r="1552" spans="1:11" ht="12.75" hidden="1">
      <c r="A1552" s="1" t="s">
        <v>859</v>
      </c>
      <c r="H1552" s="6">
        <f t="shared" si="80"/>
        <v>0</v>
      </c>
      <c r="I1552" s="25">
        <f t="shared" si="81"/>
        <v>0</v>
      </c>
      <c r="K1552" s="45">
        <v>500</v>
      </c>
    </row>
    <row r="1553" spans="1:11" ht="12.75" hidden="1">
      <c r="A1553" s="1" t="s">
        <v>860</v>
      </c>
      <c r="H1553" s="6">
        <f t="shared" si="80"/>
        <v>0</v>
      </c>
      <c r="I1553" s="25">
        <f t="shared" si="81"/>
        <v>0</v>
      </c>
      <c r="K1553" s="45">
        <v>500</v>
      </c>
    </row>
    <row r="1554" spans="1:11" ht="12.75" hidden="1">
      <c r="A1554" s="1" t="s">
        <v>861</v>
      </c>
      <c r="H1554" s="6">
        <f t="shared" si="80"/>
        <v>0</v>
      </c>
      <c r="I1554" s="25">
        <f t="shared" si="81"/>
        <v>0</v>
      </c>
      <c r="K1554" s="45">
        <v>500</v>
      </c>
    </row>
    <row r="1555" spans="1:11" ht="12.75" hidden="1">
      <c r="A1555" s="1" t="s">
        <v>862</v>
      </c>
      <c r="H1555" s="6">
        <f t="shared" si="80"/>
        <v>0</v>
      </c>
      <c r="I1555" s="25">
        <f t="shared" si="81"/>
        <v>0</v>
      </c>
      <c r="K1555" s="45">
        <v>500</v>
      </c>
    </row>
    <row r="1556" spans="1:11" ht="12.75" hidden="1">
      <c r="A1556" s="1" t="s">
        <v>863</v>
      </c>
      <c r="H1556" s="6">
        <f t="shared" si="80"/>
        <v>0</v>
      </c>
      <c r="I1556" s="25">
        <f t="shared" si="81"/>
        <v>0</v>
      </c>
      <c r="K1556" s="45">
        <v>500</v>
      </c>
    </row>
    <row r="1557" spans="1:11" ht="12.75" hidden="1">
      <c r="A1557" s="1" t="s">
        <v>864</v>
      </c>
      <c r="H1557" s="6">
        <f t="shared" si="80"/>
        <v>0</v>
      </c>
      <c r="I1557" s="25">
        <f t="shared" si="81"/>
        <v>0</v>
      </c>
      <c r="K1557" s="45">
        <v>500</v>
      </c>
    </row>
    <row r="1558" spans="1:11" ht="12.75" hidden="1">
      <c r="A1558" s="1" t="s">
        <v>865</v>
      </c>
      <c r="H1558" s="6">
        <f t="shared" si="80"/>
        <v>0</v>
      </c>
      <c r="I1558" s="25">
        <f t="shared" si="81"/>
        <v>0</v>
      </c>
      <c r="K1558" s="45">
        <v>500</v>
      </c>
    </row>
    <row r="1559" spans="1:11" ht="12.75" hidden="1">
      <c r="A1559" s="1" t="s">
        <v>866</v>
      </c>
      <c r="H1559" s="6">
        <f t="shared" si="80"/>
        <v>0</v>
      </c>
      <c r="I1559" s="25">
        <f t="shared" si="81"/>
        <v>0</v>
      </c>
      <c r="K1559" s="45">
        <v>500</v>
      </c>
    </row>
    <row r="1560" spans="1:11" ht="12.75" hidden="1">
      <c r="A1560" s="1" t="s">
        <v>867</v>
      </c>
      <c r="H1560" s="6">
        <f t="shared" si="80"/>
        <v>0</v>
      </c>
      <c r="I1560" s="25">
        <f t="shared" si="81"/>
        <v>0</v>
      </c>
      <c r="K1560" s="45">
        <v>500</v>
      </c>
    </row>
    <row r="1561" spans="1:11" ht="12.75" hidden="1">
      <c r="A1561" s="1" t="s">
        <v>868</v>
      </c>
      <c r="H1561" s="6">
        <f t="shared" si="80"/>
        <v>0</v>
      </c>
      <c r="I1561" s="25">
        <f t="shared" si="81"/>
        <v>0</v>
      </c>
      <c r="K1561" s="45">
        <v>500</v>
      </c>
    </row>
    <row r="1562" spans="1:11" ht="12.75" hidden="1">
      <c r="A1562" s="1" t="s">
        <v>869</v>
      </c>
      <c r="H1562" s="6">
        <f t="shared" si="80"/>
        <v>0</v>
      </c>
      <c r="I1562" s="25">
        <f t="shared" si="81"/>
        <v>0</v>
      </c>
      <c r="K1562" s="45">
        <v>500</v>
      </c>
    </row>
    <row r="1563" spans="1:11" ht="12.75" hidden="1">
      <c r="A1563" s="1" t="s">
        <v>870</v>
      </c>
      <c r="H1563" s="6">
        <f t="shared" si="80"/>
        <v>0</v>
      </c>
      <c r="I1563" s="25">
        <f t="shared" si="81"/>
        <v>0</v>
      </c>
      <c r="K1563" s="45">
        <v>500</v>
      </c>
    </row>
    <row r="1564" spans="1:11" ht="12.75" hidden="1">
      <c r="A1564" s="1" t="s">
        <v>871</v>
      </c>
      <c r="H1564" s="6">
        <f t="shared" si="80"/>
        <v>0</v>
      </c>
      <c r="I1564" s="25">
        <f t="shared" si="81"/>
        <v>0</v>
      </c>
      <c r="K1564" s="45">
        <v>500</v>
      </c>
    </row>
    <row r="1565" spans="1:11" ht="12.75" hidden="1">
      <c r="A1565" s="1" t="s">
        <v>872</v>
      </c>
      <c r="H1565" s="6">
        <f t="shared" si="80"/>
        <v>0</v>
      </c>
      <c r="I1565" s="25">
        <f t="shared" si="81"/>
        <v>0</v>
      </c>
      <c r="K1565" s="45">
        <v>500</v>
      </c>
    </row>
    <row r="1566" spans="1:11" ht="12.75" hidden="1">
      <c r="A1566" s="1" t="s">
        <v>873</v>
      </c>
      <c r="H1566" s="6">
        <f t="shared" si="80"/>
        <v>0</v>
      </c>
      <c r="I1566" s="25">
        <f t="shared" si="81"/>
        <v>0</v>
      </c>
      <c r="K1566" s="45">
        <v>500</v>
      </c>
    </row>
    <row r="1567" spans="1:11" ht="12.75" hidden="1">
      <c r="A1567" s="1" t="s">
        <v>874</v>
      </c>
      <c r="H1567" s="6">
        <f t="shared" si="80"/>
        <v>0</v>
      </c>
      <c r="I1567" s="25">
        <f t="shared" si="81"/>
        <v>0</v>
      </c>
      <c r="K1567" s="45">
        <v>500</v>
      </c>
    </row>
    <row r="1568" spans="1:11" ht="12.75" hidden="1">
      <c r="A1568" s="1" t="s">
        <v>875</v>
      </c>
      <c r="H1568" s="6">
        <f t="shared" si="80"/>
        <v>0</v>
      </c>
      <c r="I1568" s="25">
        <f t="shared" si="81"/>
        <v>0</v>
      </c>
      <c r="K1568" s="45">
        <v>500</v>
      </c>
    </row>
    <row r="1569" spans="1:11" ht="12.75" hidden="1">
      <c r="A1569" s="1" t="s">
        <v>876</v>
      </c>
      <c r="H1569" s="6">
        <f t="shared" si="80"/>
        <v>0</v>
      </c>
      <c r="I1569" s="25">
        <f t="shared" si="81"/>
        <v>0</v>
      </c>
      <c r="K1569" s="45">
        <v>500</v>
      </c>
    </row>
    <row r="1570" spans="1:11" ht="12.75" hidden="1">
      <c r="A1570" s="1" t="s">
        <v>877</v>
      </c>
      <c r="H1570" s="6">
        <f t="shared" si="80"/>
        <v>0</v>
      </c>
      <c r="I1570" s="25">
        <f t="shared" si="81"/>
        <v>0</v>
      </c>
      <c r="K1570" s="45">
        <v>500</v>
      </c>
    </row>
    <row r="1571" spans="1:11" ht="12.75" hidden="1">
      <c r="A1571" s="1" t="s">
        <v>878</v>
      </c>
      <c r="H1571" s="6">
        <f t="shared" si="80"/>
        <v>0</v>
      </c>
      <c r="I1571" s="25">
        <f t="shared" si="81"/>
        <v>0</v>
      </c>
      <c r="K1571" s="45">
        <v>500</v>
      </c>
    </row>
    <row r="1572" spans="1:11" ht="12.75" hidden="1">
      <c r="A1572" s="1" t="s">
        <v>879</v>
      </c>
      <c r="H1572" s="6">
        <f t="shared" si="80"/>
        <v>0</v>
      </c>
      <c r="I1572" s="25">
        <f t="shared" si="81"/>
        <v>0</v>
      </c>
      <c r="K1572" s="45">
        <v>500</v>
      </c>
    </row>
    <row r="1573" spans="1:11" ht="12.75" hidden="1">
      <c r="A1573" s="1" t="s">
        <v>880</v>
      </c>
      <c r="H1573" s="6">
        <f t="shared" si="80"/>
        <v>0</v>
      </c>
      <c r="I1573" s="25">
        <f t="shared" si="81"/>
        <v>0</v>
      </c>
      <c r="K1573" s="45">
        <v>500</v>
      </c>
    </row>
    <row r="1574" spans="1:11" ht="12.75" hidden="1">
      <c r="A1574" s="1" t="s">
        <v>881</v>
      </c>
      <c r="H1574" s="6">
        <f t="shared" si="80"/>
        <v>0</v>
      </c>
      <c r="I1574" s="25">
        <f t="shared" si="81"/>
        <v>0</v>
      </c>
      <c r="K1574" s="45">
        <v>500</v>
      </c>
    </row>
    <row r="1575" spans="1:11" ht="12.75" hidden="1">
      <c r="A1575" s="1" t="s">
        <v>882</v>
      </c>
      <c r="H1575" s="6">
        <f t="shared" si="80"/>
        <v>0</v>
      </c>
      <c r="I1575" s="25">
        <f t="shared" si="81"/>
        <v>0</v>
      </c>
      <c r="K1575" s="45">
        <v>500</v>
      </c>
    </row>
    <row r="1576" spans="1:11" ht="12.75" hidden="1">
      <c r="A1576" s="1" t="s">
        <v>883</v>
      </c>
      <c r="H1576" s="6">
        <f t="shared" si="80"/>
        <v>0</v>
      </c>
      <c r="I1576" s="25">
        <f t="shared" si="81"/>
        <v>0</v>
      </c>
      <c r="K1576" s="45">
        <v>500</v>
      </c>
    </row>
    <row r="1577" spans="1:11" ht="12.75" hidden="1">
      <c r="A1577" s="1" t="s">
        <v>884</v>
      </c>
      <c r="H1577" s="6">
        <f t="shared" si="80"/>
        <v>0</v>
      </c>
      <c r="I1577" s="25">
        <f t="shared" si="81"/>
        <v>0</v>
      </c>
      <c r="K1577" s="45">
        <v>500</v>
      </c>
    </row>
    <row r="1578" spans="1:11" ht="12.75" hidden="1">
      <c r="A1578" s="1" t="s">
        <v>885</v>
      </c>
      <c r="H1578" s="6">
        <f t="shared" si="80"/>
        <v>0</v>
      </c>
      <c r="I1578" s="25">
        <f t="shared" si="81"/>
        <v>0</v>
      </c>
      <c r="K1578" s="45">
        <v>500</v>
      </c>
    </row>
    <row r="1579" spans="1:11" ht="12.75" hidden="1">
      <c r="A1579" s="1" t="s">
        <v>886</v>
      </c>
      <c r="H1579" s="6">
        <f t="shared" si="80"/>
        <v>0</v>
      </c>
      <c r="I1579" s="25">
        <f t="shared" si="81"/>
        <v>0</v>
      </c>
      <c r="K1579" s="45">
        <v>500</v>
      </c>
    </row>
    <row r="1580" spans="1:11" ht="12.75" hidden="1">
      <c r="A1580" s="1" t="s">
        <v>887</v>
      </c>
      <c r="H1580" s="6">
        <f t="shared" si="80"/>
        <v>0</v>
      </c>
      <c r="I1580" s="25">
        <f t="shared" si="81"/>
        <v>0</v>
      </c>
      <c r="K1580" s="45">
        <v>500</v>
      </c>
    </row>
    <row r="1581" spans="1:11" ht="12.75" hidden="1">
      <c r="A1581" s="1" t="s">
        <v>888</v>
      </c>
      <c r="H1581" s="6">
        <f t="shared" si="80"/>
        <v>0</v>
      </c>
      <c r="I1581" s="25">
        <f t="shared" si="81"/>
        <v>0</v>
      </c>
      <c r="K1581" s="45">
        <v>500</v>
      </c>
    </row>
    <row r="1582" spans="1:11" ht="12.75" hidden="1">
      <c r="A1582" s="1" t="s">
        <v>889</v>
      </c>
      <c r="H1582" s="6">
        <f t="shared" si="80"/>
        <v>0</v>
      </c>
      <c r="I1582" s="25">
        <f t="shared" si="81"/>
        <v>0</v>
      </c>
      <c r="K1582" s="45">
        <v>500</v>
      </c>
    </row>
    <row r="1583" spans="1:11" ht="12.75" hidden="1">
      <c r="A1583" s="1" t="s">
        <v>890</v>
      </c>
      <c r="H1583" s="6">
        <f t="shared" si="80"/>
        <v>0</v>
      </c>
      <c r="I1583" s="25">
        <f t="shared" si="81"/>
        <v>0</v>
      </c>
      <c r="K1583" s="45">
        <v>500</v>
      </c>
    </row>
    <row r="1584" spans="1:11" ht="12.75" hidden="1">
      <c r="A1584" s="1" t="s">
        <v>891</v>
      </c>
      <c r="H1584" s="6">
        <f aca="true" t="shared" si="82" ref="H1584:H1647">H1583-B1584</f>
        <v>0</v>
      </c>
      <c r="I1584" s="25">
        <f aca="true" t="shared" si="83" ref="I1584:I1647">+B1584/K1584</f>
        <v>0</v>
      </c>
      <c r="K1584" s="45">
        <v>500</v>
      </c>
    </row>
    <row r="1585" spans="1:11" ht="12.75" hidden="1">
      <c r="A1585" s="1" t="s">
        <v>892</v>
      </c>
      <c r="H1585" s="6">
        <f t="shared" si="82"/>
        <v>0</v>
      </c>
      <c r="I1585" s="25">
        <f t="shared" si="83"/>
        <v>0</v>
      </c>
      <c r="K1585" s="45">
        <v>500</v>
      </c>
    </row>
    <row r="1586" spans="1:11" ht="12.75" hidden="1">
      <c r="A1586" s="1" t="s">
        <v>893</v>
      </c>
      <c r="H1586" s="6">
        <f t="shared" si="82"/>
        <v>0</v>
      </c>
      <c r="I1586" s="25">
        <f t="shared" si="83"/>
        <v>0</v>
      </c>
      <c r="K1586" s="45">
        <v>500</v>
      </c>
    </row>
    <row r="1587" spans="1:11" ht="12.75" hidden="1">
      <c r="A1587" s="1" t="s">
        <v>894</v>
      </c>
      <c r="H1587" s="6">
        <f t="shared" si="82"/>
        <v>0</v>
      </c>
      <c r="I1587" s="25">
        <f t="shared" si="83"/>
        <v>0</v>
      </c>
      <c r="K1587" s="45">
        <v>500</v>
      </c>
    </row>
    <row r="1588" spans="1:11" ht="12.75" hidden="1">
      <c r="A1588" s="1" t="s">
        <v>895</v>
      </c>
      <c r="H1588" s="6">
        <f t="shared" si="82"/>
        <v>0</v>
      </c>
      <c r="I1588" s="25">
        <f t="shared" si="83"/>
        <v>0</v>
      </c>
      <c r="K1588" s="45">
        <v>500</v>
      </c>
    </row>
    <row r="1589" spans="1:11" ht="12.75" hidden="1">
      <c r="A1589" s="1" t="s">
        <v>896</v>
      </c>
      <c r="H1589" s="6">
        <f t="shared" si="82"/>
        <v>0</v>
      </c>
      <c r="I1589" s="25">
        <f t="shared" si="83"/>
        <v>0</v>
      </c>
      <c r="K1589" s="45">
        <v>500</v>
      </c>
    </row>
    <row r="1590" spans="1:11" ht="12.75" hidden="1">
      <c r="A1590" s="1" t="s">
        <v>897</v>
      </c>
      <c r="H1590" s="6">
        <f t="shared" si="82"/>
        <v>0</v>
      </c>
      <c r="I1590" s="25">
        <f t="shared" si="83"/>
        <v>0</v>
      </c>
      <c r="K1590" s="45">
        <v>500</v>
      </c>
    </row>
    <row r="1591" spans="1:11" ht="12.75" hidden="1">
      <c r="A1591" s="1" t="s">
        <v>898</v>
      </c>
      <c r="H1591" s="6">
        <f t="shared" si="82"/>
        <v>0</v>
      </c>
      <c r="I1591" s="25">
        <f t="shared" si="83"/>
        <v>0</v>
      </c>
      <c r="K1591" s="45">
        <v>500</v>
      </c>
    </row>
    <row r="1592" spans="1:11" ht="12.75" hidden="1">
      <c r="A1592" s="1" t="s">
        <v>899</v>
      </c>
      <c r="H1592" s="6">
        <f t="shared" si="82"/>
        <v>0</v>
      </c>
      <c r="I1592" s="25">
        <f t="shared" si="83"/>
        <v>0</v>
      </c>
      <c r="K1592" s="45">
        <v>500</v>
      </c>
    </row>
    <row r="1593" spans="1:11" ht="12.75" hidden="1">
      <c r="A1593" s="1" t="s">
        <v>900</v>
      </c>
      <c r="H1593" s="6">
        <f t="shared" si="82"/>
        <v>0</v>
      </c>
      <c r="I1593" s="25">
        <f t="shared" si="83"/>
        <v>0</v>
      </c>
      <c r="K1593" s="45">
        <v>500</v>
      </c>
    </row>
    <row r="1594" spans="1:11" ht="12.75" hidden="1">
      <c r="A1594" s="1" t="s">
        <v>901</v>
      </c>
      <c r="H1594" s="6">
        <f t="shared" si="82"/>
        <v>0</v>
      </c>
      <c r="I1594" s="25">
        <f t="shared" si="83"/>
        <v>0</v>
      </c>
      <c r="K1594" s="45">
        <v>500</v>
      </c>
    </row>
    <row r="1595" spans="1:11" ht="12.75" hidden="1">
      <c r="A1595" s="1" t="s">
        <v>902</v>
      </c>
      <c r="H1595" s="6">
        <f t="shared" si="82"/>
        <v>0</v>
      </c>
      <c r="I1595" s="25">
        <f t="shared" si="83"/>
        <v>0</v>
      </c>
      <c r="K1595" s="45">
        <v>500</v>
      </c>
    </row>
    <row r="1596" spans="1:11" ht="12.75" hidden="1">
      <c r="A1596" s="1" t="s">
        <v>903</v>
      </c>
      <c r="H1596" s="6">
        <f t="shared" si="82"/>
        <v>0</v>
      </c>
      <c r="I1596" s="25">
        <f t="shared" si="83"/>
        <v>0</v>
      </c>
      <c r="K1596" s="45">
        <v>500</v>
      </c>
    </row>
    <row r="1597" spans="1:11" ht="12.75" hidden="1">
      <c r="A1597" s="1" t="s">
        <v>904</v>
      </c>
      <c r="H1597" s="6">
        <f t="shared" si="82"/>
        <v>0</v>
      </c>
      <c r="I1597" s="25">
        <f t="shared" si="83"/>
        <v>0</v>
      </c>
      <c r="K1597" s="45">
        <v>500</v>
      </c>
    </row>
    <row r="1598" spans="1:11" ht="12.75" hidden="1">
      <c r="A1598" s="1" t="s">
        <v>905</v>
      </c>
      <c r="H1598" s="6">
        <f t="shared" si="82"/>
        <v>0</v>
      </c>
      <c r="I1598" s="25">
        <f t="shared" si="83"/>
        <v>0</v>
      </c>
      <c r="K1598" s="45">
        <v>500</v>
      </c>
    </row>
    <row r="1599" spans="1:11" ht="12.75" hidden="1">
      <c r="A1599" s="1" t="s">
        <v>906</v>
      </c>
      <c r="H1599" s="6">
        <f t="shared" si="82"/>
        <v>0</v>
      </c>
      <c r="I1599" s="25">
        <f t="shared" si="83"/>
        <v>0</v>
      </c>
      <c r="K1599" s="45">
        <v>500</v>
      </c>
    </row>
    <row r="1600" spans="1:11" ht="12.75" hidden="1">
      <c r="A1600" s="1" t="s">
        <v>907</v>
      </c>
      <c r="H1600" s="6">
        <f t="shared" si="82"/>
        <v>0</v>
      </c>
      <c r="I1600" s="25">
        <f t="shared" si="83"/>
        <v>0</v>
      </c>
      <c r="K1600" s="45">
        <v>500</v>
      </c>
    </row>
    <row r="1601" spans="1:11" ht="12.75" hidden="1">
      <c r="A1601" s="1" t="s">
        <v>908</v>
      </c>
      <c r="H1601" s="6">
        <f t="shared" si="82"/>
        <v>0</v>
      </c>
      <c r="I1601" s="25">
        <f t="shared" si="83"/>
        <v>0</v>
      </c>
      <c r="K1601" s="45">
        <v>500</v>
      </c>
    </row>
    <row r="1602" spans="1:11" ht="12.75" hidden="1">
      <c r="A1602" s="1" t="s">
        <v>909</v>
      </c>
      <c r="H1602" s="6">
        <f t="shared" si="82"/>
        <v>0</v>
      </c>
      <c r="I1602" s="25">
        <f t="shared" si="83"/>
        <v>0</v>
      </c>
      <c r="K1602" s="45">
        <v>500</v>
      </c>
    </row>
    <row r="1603" spans="1:11" ht="12.75" hidden="1">
      <c r="A1603" s="1" t="s">
        <v>910</v>
      </c>
      <c r="H1603" s="6">
        <f t="shared" si="82"/>
        <v>0</v>
      </c>
      <c r="I1603" s="25">
        <f t="shared" si="83"/>
        <v>0</v>
      </c>
      <c r="K1603" s="45">
        <v>500</v>
      </c>
    </row>
    <row r="1604" spans="1:11" ht="12.75" hidden="1">
      <c r="A1604" s="1" t="s">
        <v>911</v>
      </c>
      <c r="H1604" s="6">
        <f t="shared" si="82"/>
        <v>0</v>
      </c>
      <c r="I1604" s="25">
        <f t="shared" si="83"/>
        <v>0</v>
      </c>
      <c r="K1604" s="45">
        <v>500</v>
      </c>
    </row>
    <row r="1605" spans="1:11" ht="12.75" hidden="1">
      <c r="A1605" s="1" t="s">
        <v>912</v>
      </c>
      <c r="H1605" s="6">
        <f t="shared" si="82"/>
        <v>0</v>
      </c>
      <c r="I1605" s="25">
        <f t="shared" si="83"/>
        <v>0</v>
      </c>
      <c r="K1605" s="45">
        <v>500</v>
      </c>
    </row>
    <row r="1606" spans="1:11" ht="12.75" hidden="1">
      <c r="A1606" s="1" t="s">
        <v>913</v>
      </c>
      <c r="H1606" s="6">
        <f t="shared" si="82"/>
        <v>0</v>
      </c>
      <c r="I1606" s="25">
        <f t="shared" si="83"/>
        <v>0</v>
      </c>
      <c r="K1606" s="45">
        <v>500</v>
      </c>
    </row>
    <row r="1607" spans="1:11" ht="12.75" hidden="1">
      <c r="A1607" s="1" t="s">
        <v>914</v>
      </c>
      <c r="H1607" s="6">
        <f t="shared" si="82"/>
        <v>0</v>
      </c>
      <c r="I1607" s="25">
        <f t="shared" si="83"/>
        <v>0</v>
      </c>
      <c r="K1607" s="45">
        <v>500</v>
      </c>
    </row>
    <row r="1608" spans="1:11" ht="12.75" hidden="1">
      <c r="A1608" s="1" t="s">
        <v>915</v>
      </c>
      <c r="H1608" s="6">
        <f t="shared" si="82"/>
        <v>0</v>
      </c>
      <c r="I1608" s="25">
        <f t="shared" si="83"/>
        <v>0</v>
      </c>
      <c r="K1608" s="45">
        <v>500</v>
      </c>
    </row>
    <row r="1609" spans="1:11" ht="12.75" hidden="1">
      <c r="A1609" s="1" t="s">
        <v>916</v>
      </c>
      <c r="H1609" s="6">
        <f t="shared" si="82"/>
        <v>0</v>
      </c>
      <c r="I1609" s="25">
        <f t="shared" si="83"/>
        <v>0</v>
      </c>
      <c r="K1609" s="45">
        <v>500</v>
      </c>
    </row>
    <row r="1610" spans="1:11" ht="12.75" hidden="1">
      <c r="A1610" s="1" t="s">
        <v>917</v>
      </c>
      <c r="H1610" s="6">
        <f t="shared" si="82"/>
        <v>0</v>
      </c>
      <c r="I1610" s="25">
        <f t="shared" si="83"/>
        <v>0</v>
      </c>
      <c r="K1610" s="45">
        <v>500</v>
      </c>
    </row>
    <row r="1611" spans="1:11" ht="12.75" hidden="1">
      <c r="A1611" s="1" t="s">
        <v>918</v>
      </c>
      <c r="H1611" s="6">
        <f t="shared" si="82"/>
        <v>0</v>
      </c>
      <c r="I1611" s="25">
        <f t="shared" si="83"/>
        <v>0</v>
      </c>
      <c r="K1611" s="45">
        <v>500</v>
      </c>
    </row>
    <row r="1612" spans="1:11" ht="12.75" hidden="1">
      <c r="A1612" s="1" t="s">
        <v>919</v>
      </c>
      <c r="H1612" s="6">
        <f t="shared" si="82"/>
        <v>0</v>
      </c>
      <c r="I1612" s="25">
        <f t="shared" si="83"/>
        <v>0</v>
      </c>
      <c r="K1612" s="45">
        <v>500</v>
      </c>
    </row>
    <row r="1613" spans="1:11" ht="12.75" hidden="1">
      <c r="A1613" s="1" t="s">
        <v>920</v>
      </c>
      <c r="H1613" s="6">
        <f t="shared" si="82"/>
        <v>0</v>
      </c>
      <c r="I1613" s="25">
        <f t="shared" si="83"/>
        <v>0</v>
      </c>
      <c r="K1613" s="45">
        <v>500</v>
      </c>
    </row>
    <row r="1614" spans="1:11" ht="12.75" hidden="1">
      <c r="A1614" s="1" t="s">
        <v>921</v>
      </c>
      <c r="H1614" s="6">
        <f t="shared" si="82"/>
        <v>0</v>
      </c>
      <c r="I1614" s="25">
        <f t="shared" si="83"/>
        <v>0</v>
      </c>
      <c r="K1614" s="45">
        <v>500</v>
      </c>
    </row>
    <row r="1615" spans="1:11" ht="12.75" hidden="1">
      <c r="A1615" s="1" t="s">
        <v>922</v>
      </c>
      <c r="H1615" s="6">
        <f t="shared" si="82"/>
        <v>0</v>
      </c>
      <c r="I1615" s="25">
        <f t="shared" si="83"/>
        <v>0</v>
      </c>
      <c r="K1615" s="45">
        <v>500</v>
      </c>
    </row>
    <row r="1616" spans="1:11" ht="12.75" hidden="1">
      <c r="A1616" s="1" t="s">
        <v>923</v>
      </c>
      <c r="H1616" s="6">
        <f t="shared" si="82"/>
        <v>0</v>
      </c>
      <c r="I1616" s="25">
        <f t="shared" si="83"/>
        <v>0</v>
      </c>
      <c r="K1616" s="45">
        <v>500</v>
      </c>
    </row>
    <row r="1617" spans="1:11" ht="12.75" hidden="1">
      <c r="A1617" s="1" t="s">
        <v>924</v>
      </c>
      <c r="H1617" s="6">
        <f t="shared" si="82"/>
        <v>0</v>
      </c>
      <c r="I1617" s="25">
        <f t="shared" si="83"/>
        <v>0</v>
      </c>
      <c r="K1617" s="45">
        <v>500</v>
      </c>
    </row>
    <row r="1618" spans="1:11" ht="12.75" hidden="1">
      <c r="A1618" s="1" t="s">
        <v>925</v>
      </c>
      <c r="H1618" s="6">
        <f t="shared" si="82"/>
        <v>0</v>
      </c>
      <c r="I1618" s="25">
        <f t="shared" si="83"/>
        <v>0</v>
      </c>
      <c r="K1618" s="45">
        <v>500</v>
      </c>
    </row>
    <row r="1619" spans="1:11" ht="12.75" hidden="1">
      <c r="A1619" s="1" t="s">
        <v>926</v>
      </c>
      <c r="H1619" s="6">
        <f t="shared" si="82"/>
        <v>0</v>
      </c>
      <c r="I1619" s="25">
        <f t="shared" si="83"/>
        <v>0</v>
      </c>
      <c r="K1619" s="45">
        <v>500</v>
      </c>
    </row>
    <row r="1620" spans="1:11" ht="12.75" hidden="1">
      <c r="A1620" s="1" t="s">
        <v>927</v>
      </c>
      <c r="H1620" s="6">
        <f t="shared" si="82"/>
        <v>0</v>
      </c>
      <c r="I1620" s="25">
        <f t="shared" si="83"/>
        <v>0</v>
      </c>
      <c r="K1620" s="45">
        <v>500</v>
      </c>
    </row>
    <row r="1621" spans="1:11" ht="12.75" hidden="1">
      <c r="A1621" s="1" t="s">
        <v>928</v>
      </c>
      <c r="H1621" s="6">
        <f t="shared" si="82"/>
        <v>0</v>
      </c>
      <c r="I1621" s="25">
        <f t="shared" si="83"/>
        <v>0</v>
      </c>
      <c r="K1621" s="45">
        <v>500</v>
      </c>
    </row>
    <row r="1622" spans="1:11" ht="12.75" hidden="1">
      <c r="A1622" s="1" t="s">
        <v>929</v>
      </c>
      <c r="H1622" s="6">
        <f t="shared" si="82"/>
        <v>0</v>
      </c>
      <c r="I1622" s="25">
        <f t="shared" si="83"/>
        <v>0</v>
      </c>
      <c r="K1622" s="45">
        <v>500</v>
      </c>
    </row>
    <row r="1623" spans="1:11" ht="12.75" hidden="1">
      <c r="A1623" s="1" t="s">
        <v>930</v>
      </c>
      <c r="H1623" s="6">
        <f t="shared" si="82"/>
        <v>0</v>
      </c>
      <c r="I1623" s="25">
        <f t="shared" si="83"/>
        <v>0</v>
      </c>
      <c r="K1623" s="45">
        <v>500</v>
      </c>
    </row>
    <row r="1624" spans="1:11" ht="12.75" hidden="1">
      <c r="A1624" s="1" t="s">
        <v>931</v>
      </c>
      <c r="H1624" s="6">
        <f t="shared" si="82"/>
        <v>0</v>
      </c>
      <c r="I1624" s="25">
        <f t="shared" si="83"/>
        <v>0</v>
      </c>
      <c r="K1624" s="45">
        <v>500</v>
      </c>
    </row>
    <row r="1625" spans="1:11" ht="12.75" hidden="1">
      <c r="A1625" s="1" t="s">
        <v>932</v>
      </c>
      <c r="H1625" s="6">
        <f t="shared" si="82"/>
        <v>0</v>
      </c>
      <c r="I1625" s="25">
        <f t="shared" si="83"/>
        <v>0</v>
      </c>
      <c r="K1625" s="45">
        <v>500</v>
      </c>
    </row>
    <row r="1626" spans="1:11" ht="12.75" hidden="1">
      <c r="A1626" s="1" t="s">
        <v>933</v>
      </c>
      <c r="H1626" s="6">
        <f t="shared" si="82"/>
        <v>0</v>
      </c>
      <c r="I1626" s="25">
        <f t="shared" si="83"/>
        <v>0</v>
      </c>
      <c r="K1626" s="45">
        <v>500</v>
      </c>
    </row>
    <row r="1627" spans="1:11" ht="12.75" hidden="1">
      <c r="A1627" s="1" t="s">
        <v>934</v>
      </c>
      <c r="H1627" s="6">
        <f t="shared" si="82"/>
        <v>0</v>
      </c>
      <c r="I1627" s="25">
        <f t="shared" si="83"/>
        <v>0</v>
      </c>
      <c r="K1627" s="45">
        <v>500</v>
      </c>
    </row>
    <row r="1628" spans="1:11" ht="12.75" hidden="1">
      <c r="A1628" s="1" t="s">
        <v>935</v>
      </c>
      <c r="H1628" s="6">
        <f t="shared" si="82"/>
        <v>0</v>
      </c>
      <c r="I1628" s="25">
        <f t="shared" si="83"/>
        <v>0</v>
      </c>
      <c r="K1628" s="45">
        <v>500</v>
      </c>
    </row>
    <row r="1629" spans="1:11" ht="12.75" hidden="1">
      <c r="A1629" s="1" t="s">
        <v>936</v>
      </c>
      <c r="H1629" s="6">
        <f t="shared" si="82"/>
        <v>0</v>
      </c>
      <c r="I1629" s="25">
        <f t="shared" si="83"/>
        <v>0</v>
      </c>
      <c r="K1629" s="45">
        <v>500</v>
      </c>
    </row>
    <row r="1630" spans="1:11" ht="12.75" hidden="1">
      <c r="A1630" s="1" t="s">
        <v>937</v>
      </c>
      <c r="H1630" s="6">
        <f t="shared" si="82"/>
        <v>0</v>
      </c>
      <c r="I1630" s="25">
        <f t="shared" si="83"/>
        <v>0</v>
      </c>
      <c r="K1630" s="45">
        <v>500</v>
      </c>
    </row>
    <row r="1631" spans="1:11" ht="12.75" hidden="1">
      <c r="A1631" s="1" t="s">
        <v>938</v>
      </c>
      <c r="H1631" s="6">
        <f t="shared" si="82"/>
        <v>0</v>
      </c>
      <c r="I1631" s="25">
        <f t="shared" si="83"/>
        <v>0</v>
      </c>
      <c r="K1631" s="45">
        <v>500</v>
      </c>
    </row>
    <row r="1632" spans="1:11" ht="12.75" hidden="1">
      <c r="A1632" s="1" t="s">
        <v>939</v>
      </c>
      <c r="H1632" s="6">
        <f t="shared" si="82"/>
        <v>0</v>
      </c>
      <c r="I1632" s="25">
        <f t="shared" si="83"/>
        <v>0</v>
      </c>
      <c r="K1632" s="45">
        <v>500</v>
      </c>
    </row>
    <row r="1633" spans="1:11" ht="12.75" hidden="1">
      <c r="A1633" s="1" t="s">
        <v>940</v>
      </c>
      <c r="H1633" s="6">
        <f t="shared" si="82"/>
        <v>0</v>
      </c>
      <c r="I1633" s="25">
        <f t="shared" si="83"/>
        <v>0</v>
      </c>
      <c r="K1633" s="45">
        <v>500</v>
      </c>
    </row>
    <row r="1634" spans="1:11" ht="12.75" hidden="1">
      <c r="A1634" s="1" t="s">
        <v>941</v>
      </c>
      <c r="H1634" s="6">
        <f t="shared" si="82"/>
        <v>0</v>
      </c>
      <c r="I1634" s="25">
        <f t="shared" si="83"/>
        <v>0</v>
      </c>
      <c r="K1634" s="45">
        <v>500</v>
      </c>
    </row>
    <row r="1635" spans="1:11" ht="12.75" hidden="1">
      <c r="A1635" s="1" t="s">
        <v>942</v>
      </c>
      <c r="H1635" s="6">
        <f t="shared" si="82"/>
        <v>0</v>
      </c>
      <c r="I1635" s="25">
        <f t="shared" si="83"/>
        <v>0</v>
      </c>
      <c r="K1635" s="45">
        <v>500</v>
      </c>
    </row>
    <row r="1636" spans="1:11" ht="12.75" hidden="1">
      <c r="A1636" s="1" t="s">
        <v>943</v>
      </c>
      <c r="H1636" s="6">
        <f t="shared" si="82"/>
        <v>0</v>
      </c>
      <c r="I1636" s="25">
        <f t="shared" si="83"/>
        <v>0</v>
      </c>
      <c r="K1636" s="45">
        <v>500</v>
      </c>
    </row>
    <row r="1637" spans="1:11" ht="12.75" hidden="1">
      <c r="A1637" s="1" t="s">
        <v>944</v>
      </c>
      <c r="H1637" s="6">
        <f t="shared" si="82"/>
        <v>0</v>
      </c>
      <c r="I1637" s="25">
        <f t="shared" si="83"/>
        <v>0</v>
      </c>
      <c r="K1637" s="45">
        <v>500</v>
      </c>
    </row>
    <row r="1638" spans="1:11" ht="12.75" hidden="1">
      <c r="A1638" s="1" t="s">
        <v>945</v>
      </c>
      <c r="H1638" s="6">
        <f t="shared" si="82"/>
        <v>0</v>
      </c>
      <c r="I1638" s="25">
        <f t="shared" si="83"/>
        <v>0</v>
      </c>
      <c r="K1638" s="45">
        <v>500</v>
      </c>
    </row>
    <row r="1639" spans="1:11" ht="12.75" hidden="1">
      <c r="A1639" s="1" t="s">
        <v>946</v>
      </c>
      <c r="H1639" s="6">
        <f t="shared" si="82"/>
        <v>0</v>
      </c>
      <c r="I1639" s="25">
        <f t="shared" si="83"/>
        <v>0</v>
      </c>
      <c r="K1639" s="45">
        <v>500</v>
      </c>
    </row>
    <row r="1640" spans="1:11" ht="12.75" hidden="1">
      <c r="A1640" s="1" t="s">
        <v>947</v>
      </c>
      <c r="H1640" s="6">
        <f t="shared" si="82"/>
        <v>0</v>
      </c>
      <c r="I1640" s="25">
        <f t="shared" si="83"/>
        <v>0</v>
      </c>
      <c r="K1640" s="45">
        <v>500</v>
      </c>
    </row>
    <row r="1641" spans="1:11" ht="12.75" hidden="1">
      <c r="A1641" s="1" t="s">
        <v>948</v>
      </c>
      <c r="H1641" s="6">
        <f t="shared" si="82"/>
        <v>0</v>
      </c>
      <c r="I1641" s="25">
        <f t="shared" si="83"/>
        <v>0</v>
      </c>
      <c r="K1641" s="45">
        <v>500</v>
      </c>
    </row>
    <row r="1642" spans="1:11" ht="12.75" hidden="1">
      <c r="A1642" s="1" t="s">
        <v>949</v>
      </c>
      <c r="H1642" s="6">
        <f t="shared" si="82"/>
        <v>0</v>
      </c>
      <c r="I1642" s="25">
        <f t="shared" si="83"/>
        <v>0</v>
      </c>
      <c r="K1642" s="45">
        <v>500</v>
      </c>
    </row>
    <row r="1643" spans="1:11" ht="12.75" hidden="1">
      <c r="A1643" s="1" t="s">
        <v>950</v>
      </c>
      <c r="H1643" s="6">
        <f t="shared" si="82"/>
        <v>0</v>
      </c>
      <c r="I1643" s="25">
        <f t="shared" si="83"/>
        <v>0</v>
      </c>
      <c r="K1643" s="45">
        <v>500</v>
      </c>
    </row>
    <row r="1644" spans="1:11" ht="12.75" hidden="1">
      <c r="A1644" s="1" t="s">
        <v>951</v>
      </c>
      <c r="H1644" s="6">
        <f t="shared" si="82"/>
        <v>0</v>
      </c>
      <c r="I1644" s="25">
        <f t="shared" si="83"/>
        <v>0</v>
      </c>
      <c r="K1644" s="45">
        <v>500</v>
      </c>
    </row>
    <row r="1645" spans="1:11" ht="12.75" hidden="1">
      <c r="A1645" s="1" t="s">
        <v>952</v>
      </c>
      <c r="H1645" s="6">
        <f t="shared" si="82"/>
        <v>0</v>
      </c>
      <c r="I1645" s="25">
        <f t="shared" si="83"/>
        <v>0</v>
      </c>
      <c r="K1645" s="45">
        <v>500</v>
      </c>
    </row>
    <row r="1646" spans="1:11" ht="12.75" hidden="1">
      <c r="A1646" s="1" t="s">
        <v>953</v>
      </c>
      <c r="H1646" s="6">
        <f t="shared" si="82"/>
        <v>0</v>
      </c>
      <c r="I1646" s="25">
        <f t="shared" si="83"/>
        <v>0</v>
      </c>
      <c r="K1646" s="45">
        <v>500</v>
      </c>
    </row>
    <row r="1647" spans="1:11" ht="12.75" hidden="1">
      <c r="A1647" s="1" t="s">
        <v>954</v>
      </c>
      <c r="H1647" s="6">
        <f t="shared" si="82"/>
        <v>0</v>
      </c>
      <c r="I1647" s="25">
        <f t="shared" si="83"/>
        <v>0</v>
      </c>
      <c r="K1647" s="45">
        <v>500</v>
      </c>
    </row>
    <row r="1648" spans="1:11" ht="12.75" hidden="1">
      <c r="A1648" s="1" t="s">
        <v>955</v>
      </c>
      <c r="H1648" s="6">
        <f aca="true" t="shared" si="84" ref="H1648:H1711">H1647-B1648</f>
        <v>0</v>
      </c>
      <c r="I1648" s="25">
        <f aca="true" t="shared" si="85" ref="I1648:I1711">+B1648/K1648</f>
        <v>0</v>
      </c>
      <c r="K1648" s="45">
        <v>500</v>
      </c>
    </row>
    <row r="1649" spans="1:11" ht="12.75" hidden="1">
      <c r="A1649" s="1" t="s">
        <v>956</v>
      </c>
      <c r="H1649" s="6">
        <f t="shared" si="84"/>
        <v>0</v>
      </c>
      <c r="I1649" s="25">
        <f t="shared" si="85"/>
        <v>0</v>
      </c>
      <c r="K1649" s="45">
        <v>500</v>
      </c>
    </row>
    <row r="1650" spans="1:11" ht="12.75" hidden="1">
      <c r="A1650" s="1" t="s">
        <v>957</v>
      </c>
      <c r="H1650" s="6">
        <f t="shared" si="84"/>
        <v>0</v>
      </c>
      <c r="I1650" s="25">
        <f t="shared" si="85"/>
        <v>0</v>
      </c>
      <c r="K1650" s="45">
        <v>500</v>
      </c>
    </row>
    <row r="1651" spans="1:11" ht="12.75" hidden="1">
      <c r="A1651" s="1" t="s">
        <v>958</v>
      </c>
      <c r="H1651" s="6">
        <f t="shared" si="84"/>
        <v>0</v>
      </c>
      <c r="I1651" s="25">
        <f t="shared" si="85"/>
        <v>0</v>
      </c>
      <c r="K1651" s="45">
        <v>500</v>
      </c>
    </row>
    <row r="1652" spans="1:11" ht="12.75" hidden="1">
      <c r="A1652" s="1" t="s">
        <v>959</v>
      </c>
      <c r="H1652" s="6">
        <f t="shared" si="84"/>
        <v>0</v>
      </c>
      <c r="I1652" s="25">
        <f t="shared" si="85"/>
        <v>0</v>
      </c>
      <c r="K1652" s="45">
        <v>500</v>
      </c>
    </row>
    <row r="1653" spans="1:11" ht="12.75" hidden="1">
      <c r="A1653" s="1" t="s">
        <v>960</v>
      </c>
      <c r="H1653" s="6">
        <f t="shared" si="84"/>
        <v>0</v>
      </c>
      <c r="I1653" s="25">
        <f t="shared" si="85"/>
        <v>0</v>
      </c>
      <c r="K1653" s="45">
        <v>500</v>
      </c>
    </row>
    <row r="1654" spans="1:11" ht="12.75" hidden="1">
      <c r="A1654" s="1" t="s">
        <v>961</v>
      </c>
      <c r="H1654" s="6">
        <f t="shared" si="84"/>
        <v>0</v>
      </c>
      <c r="I1654" s="25">
        <f t="shared" si="85"/>
        <v>0</v>
      </c>
      <c r="K1654" s="45">
        <v>500</v>
      </c>
    </row>
    <row r="1655" spans="1:11" ht="12.75" hidden="1">
      <c r="A1655" s="1" t="s">
        <v>962</v>
      </c>
      <c r="H1655" s="6">
        <f t="shared" si="84"/>
        <v>0</v>
      </c>
      <c r="I1655" s="25">
        <f t="shared" si="85"/>
        <v>0</v>
      </c>
      <c r="K1655" s="45">
        <v>500</v>
      </c>
    </row>
    <row r="1656" spans="1:11" ht="12.75" hidden="1">
      <c r="A1656" s="1" t="s">
        <v>963</v>
      </c>
      <c r="H1656" s="6">
        <f t="shared" si="84"/>
        <v>0</v>
      </c>
      <c r="I1656" s="25">
        <f t="shared" si="85"/>
        <v>0</v>
      </c>
      <c r="K1656" s="45">
        <v>500</v>
      </c>
    </row>
    <row r="1657" spans="1:11" ht="12.75" hidden="1">
      <c r="A1657" s="1" t="s">
        <v>964</v>
      </c>
      <c r="H1657" s="6">
        <f t="shared" si="84"/>
        <v>0</v>
      </c>
      <c r="I1657" s="25">
        <f t="shared" si="85"/>
        <v>0</v>
      </c>
      <c r="K1657" s="45">
        <v>500</v>
      </c>
    </row>
    <row r="1658" spans="1:11" ht="12.75" hidden="1">
      <c r="A1658" s="1" t="s">
        <v>965</v>
      </c>
      <c r="H1658" s="6">
        <f t="shared" si="84"/>
        <v>0</v>
      </c>
      <c r="I1658" s="25">
        <f t="shared" si="85"/>
        <v>0</v>
      </c>
      <c r="K1658" s="45">
        <v>500</v>
      </c>
    </row>
    <row r="1659" spans="1:11" ht="12.75" hidden="1">
      <c r="A1659" s="1" t="s">
        <v>966</v>
      </c>
      <c r="H1659" s="6">
        <f t="shared" si="84"/>
        <v>0</v>
      </c>
      <c r="I1659" s="25">
        <f t="shared" si="85"/>
        <v>0</v>
      </c>
      <c r="K1659" s="45">
        <v>500</v>
      </c>
    </row>
    <row r="1660" spans="1:11" ht="12.75" hidden="1">
      <c r="A1660" s="1" t="s">
        <v>967</v>
      </c>
      <c r="H1660" s="6">
        <f t="shared" si="84"/>
        <v>0</v>
      </c>
      <c r="I1660" s="25">
        <f t="shared" si="85"/>
        <v>0</v>
      </c>
      <c r="K1660" s="45">
        <v>500</v>
      </c>
    </row>
    <row r="1661" spans="1:11" ht="12.75" hidden="1">
      <c r="A1661" s="1" t="s">
        <v>968</v>
      </c>
      <c r="H1661" s="6">
        <f t="shared" si="84"/>
        <v>0</v>
      </c>
      <c r="I1661" s="25">
        <f t="shared" si="85"/>
        <v>0</v>
      </c>
      <c r="K1661" s="45">
        <v>500</v>
      </c>
    </row>
    <row r="1662" spans="1:11" ht="12.75" hidden="1">
      <c r="A1662" s="1" t="s">
        <v>969</v>
      </c>
      <c r="H1662" s="6">
        <f t="shared" si="84"/>
        <v>0</v>
      </c>
      <c r="I1662" s="25">
        <f t="shared" si="85"/>
        <v>0</v>
      </c>
      <c r="K1662" s="45">
        <v>500</v>
      </c>
    </row>
    <row r="1663" spans="1:11" ht="12.75" hidden="1">
      <c r="A1663" s="1" t="s">
        <v>970</v>
      </c>
      <c r="H1663" s="6">
        <f t="shared" si="84"/>
        <v>0</v>
      </c>
      <c r="I1663" s="25">
        <f t="shared" si="85"/>
        <v>0</v>
      </c>
      <c r="K1663" s="45">
        <v>500</v>
      </c>
    </row>
    <row r="1664" spans="1:11" ht="12.75" hidden="1">
      <c r="A1664" s="1" t="s">
        <v>971</v>
      </c>
      <c r="H1664" s="6">
        <f t="shared" si="84"/>
        <v>0</v>
      </c>
      <c r="I1664" s="25">
        <f t="shared" si="85"/>
        <v>0</v>
      </c>
      <c r="K1664" s="45">
        <v>500</v>
      </c>
    </row>
    <row r="1665" spans="1:11" ht="12.75" hidden="1">
      <c r="A1665" s="1" t="s">
        <v>972</v>
      </c>
      <c r="H1665" s="6">
        <f t="shared" si="84"/>
        <v>0</v>
      </c>
      <c r="I1665" s="25">
        <f t="shared" si="85"/>
        <v>0</v>
      </c>
      <c r="K1665" s="45">
        <v>500</v>
      </c>
    </row>
    <row r="1666" spans="1:11" ht="12.75" hidden="1">
      <c r="A1666" s="1" t="s">
        <v>973</v>
      </c>
      <c r="H1666" s="6">
        <f t="shared" si="84"/>
        <v>0</v>
      </c>
      <c r="I1666" s="25">
        <f t="shared" si="85"/>
        <v>0</v>
      </c>
      <c r="K1666" s="45">
        <v>500</v>
      </c>
    </row>
    <row r="1667" spans="1:11" ht="12.75" hidden="1">
      <c r="A1667" s="1" t="s">
        <v>974</v>
      </c>
      <c r="H1667" s="6">
        <f t="shared" si="84"/>
        <v>0</v>
      </c>
      <c r="I1667" s="25">
        <f t="shared" si="85"/>
        <v>0</v>
      </c>
      <c r="K1667" s="45">
        <v>500</v>
      </c>
    </row>
    <row r="1668" spans="1:11" ht="12.75" hidden="1">
      <c r="A1668" s="1" t="s">
        <v>975</v>
      </c>
      <c r="H1668" s="6">
        <f t="shared" si="84"/>
        <v>0</v>
      </c>
      <c r="I1668" s="25">
        <f t="shared" si="85"/>
        <v>0</v>
      </c>
      <c r="K1668" s="45">
        <v>500</v>
      </c>
    </row>
    <row r="1669" spans="1:11" ht="12.75" hidden="1">
      <c r="A1669" s="1" t="s">
        <v>976</v>
      </c>
      <c r="H1669" s="6">
        <f t="shared" si="84"/>
        <v>0</v>
      </c>
      <c r="I1669" s="25">
        <f t="shared" si="85"/>
        <v>0</v>
      </c>
      <c r="K1669" s="45">
        <v>500</v>
      </c>
    </row>
    <row r="1670" spans="1:11" ht="12.75" hidden="1">
      <c r="A1670" s="1" t="s">
        <v>977</v>
      </c>
      <c r="H1670" s="6">
        <f t="shared" si="84"/>
        <v>0</v>
      </c>
      <c r="I1670" s="25">
        <f t="shared" si="85"/>
        <v>0</v>
      </c>
      <c r="K1670" s="45">
        <v>500</v>
      </c>
    </row>
    <row r="1671" spans="1:11" ht="12.75" hidden="1">
      <c r="A1671" s="1" t="s">
        <v>978</v>
      </c>
      <c r="H1671" s="6">
        <f t="shared" si="84"/>
        <v>0</v>
      </c>
      <c r="I1671" s="25">
        <f t="shared" si="85"/>
        <v>0</v>
      </c>
      <c r="K1671" s="45">
        <v>500</v>
      </c>
    </row>
    <row r="1672" spans="1:11" ht="12.75" hidden="1">
      <c r="A1672" s="1" t="s">
        <v>979</v>
      </c>
      <c r="H1672" s="6">
        <f t="shared" si="84"/>
        <v>0</v>
      </c>
      <c r="I1672" s="25">
        <f t="shared" si="85"/>
        <v>0</v>
      </c>
      <c r="K1672" s="45">
        <v>500</v>
      </c>
    </row>
    <row r="1673" spans="1:11" ht="12.75" hidden="1">
      <c r="A1673" s="1" t="s">
        <v>980</v>
      </c>
      <c r="H1673" s="6">
        <f t="shared" si="84"/>
        <v>0</v>
      </c>
      <c r="I1673" s="25">
        <f t="shared" si="85"/>
        <v>0</v>
      </c>
      <c r="K1673" s="45">
        <v>500</v>
      </c>
    </row>
    <row r="1674" spans="1:11" ht="12.75" hidden="1">
      <c r="A1674" s="1">
        <v>4</v>
      </c>
      <c r="B1674" s="32"/>
      <c r="D1674" s="15"/>
      <c r="G1674" s="34"/>
      <c r="H1674" s="6">
        <f t="shared" si="84"/>
        <v>0</v>
      </c>
      <c r="I1674" s="25">
        <f t="shared" si="85"/>
        <v>0</v>
      </c>
      <c r="K1674" s="45">
        <v>500</v>
      </c>
    </row>
    <row r="1675" spans="1:11" ht="12.75" hidden="1">
      <c r="A1675" s="1">
        <v>5</v>
      </c>
      <c r="B1675" s="35"/>
      <c r="C1675" s="36"/>
      <c r="D1675" s="15"/>
      <c r="E1675" s="36"/>
      <c r="G1675" s="34"/>
      <c r="H1675" s="6">
        <f t="shared" si="84"/>
        <v>0</v>
      </c>
      <c r="I1675" s="25">
        <f t="shared" si="85"/>
        <v>0</v>
      </c>
      <c r="K1675" s="45">
        <v>500</v>
      </c>
    </row>
    <row r="1676" spans="1:11" ht="12.75" hidden="1">
      <c r="A1676" s="1">
        <v>6</v>
      </c>
      <c r="B1676" s="37"/>
      <c r="C1676" s="15"/>
      <c r="D1676" s="15"/>
      <c r="E1676" s="38"/>
      <c r="G1676" s="39"/>
      <c r="H1676" s="6">
        <f t="shared" si="84"/>
        <v>0</v>
      </c>
      <c r="I1676" s="25">
        <f t="shared" si="85"/>
        <v>0</v>
      </c>
      <c r="K1676" s="45">
        <v>500</v>
      </c>
    </row>
    <row r="1677" spans="1:11" ht="12.75" hidden="1">
      <c r="A1677" s="1">
        <v>7</v>
      </c>
      <c r="B1677" s="32"/>
      <c r="C1677" s="15"/>
      <c r="D1677" s="15"/>
      <c r="E1677" s="15"/>
      <c r="G1677" s="33"/>
      <c r="H1677" s="6">
        <f t="shared" si="84"/>
        <v>0</v>
      </c>
      <c r="I1677" s="25">
        <f t="shared" si="85"/>
        <v>0</v>
      </c>
      <c r="K1677" s="45">
        <v>500</v>
      </c>
    </row>
    <row r="1678" spans="1:11" s="18" customFormat="1" ht="12.75" hidden="1">
      <c r="A1678" s="15">
        <v>8</v>
      </c>
      <c r="B1678" s="32"/>
      <c r="C1678" s="15"/>
      <c r="D1678" s="15"/>
      <c r="E1678" s="15"/>
      <c r="F1678" s="30"/>
      <c r="G1678" s="33"/>
      <c r="H1678" s="6">
        <f t="shared" si="84"/>
        <v>0</v>
      </c>
      <c r="I1678" s="44">
        <f t="shared" si="85"/>
        <v>0</v>
      </c>
      <c r="K1678" s="45">
        <v>500</v>
      </c>
    </row>
    <row r="1679" spans="1:11" ht="12.75" hidden="1">
      <c r="A1679" s="1">
        <v>9</v>
      </c>
      <c r="C1679" s="15"/>
      <c r="D1679" s="15"/>
      <c r="H1679" s="6">
        <f t="shared" si="84"/>
        <v>0</v>
      </c>
      <c r="I1679" s="25">
        <f t="shared" si="85"/>
        <v>0</v>
      </c>
      <c r="K1679" s="45">
        <v>500</v>
      </c>
    </row>
    <row r="1680" spans="1:11" ht="12.75" hidden="1">
      <c r="A1680" s="1">
        <v>10</v>
      </c>
      <c r="D1680" s="15"/>
      <c r="H1680" s="6">
        <f t="shared" si="84"/>
        <v>0</v>
      </c>
      <c r="I1680" s="25">
        <f t="shared" si="85"/>
        <v>0</v>
      </c>
      <c r="K1680" s="45">
        <v>500</v>
      </c>
    </row>
    <row r="1681" spans="1:11" ht="12.75" hidden="1">
      <c r="A1681" s="1">
        <v>11</v>
      </c>
      <c r="D1681" s="15"/>
      <c r="H1681" s="6">
        <f t="shared" si="84"/>
        <v>0</v>
      </c>
      <c r="I1681" s="25">
        <f t="shared" si="85"/>
        <v>0</v>
      </c>
      <c r="K1681" s="45">
        <v>500</v>
      </c>
    </row>
    <row r="1682" spans="1:12" ht="12.75" hidden="1">
      <c r="A1682" s="1">
        <v>12</v>
      </c>
      <c r="B1682" s="40"/>
      <c r="C1682" s="41"/>
      <c r="D1682" s="15"/>
      <c r="E1682" s="41"/>
      <c r="G1682" s="42"/>
      <c r="H1682" s="6">
        <f t="shared" si="84"/>
        <v>0</v>
      </c>
      <c r="I1682" s="25">
        <f t="shared" si="85"/>
        <v>0</v>
      </c>
      <c r="J1682" s="40"/>
      <c r="K1682" s="240">
        <v>500</v>
      </c>
      <c r="L1682" s="43">
        <v>500</v>
      </c>
    </row>
    <row r="1683" spans="1:11" ht="12.75" hidden="1">
      <c r="A1683" s="1">
        <v>13</v>
      </c>
      <c r="D1683" s="15"/>
      <c r="H1683" s="6">
        <f t="shared" si="84"/>
        <v>0</v>
      </c>
      <c r="I1683" s="25">
        <f t="shared" si="85"/>
        <v>0</v>
      </c>
      <c r="K1683" s="45">
        <v>500</v>
      </c>
    </row>
    <row r="1684" spans="1:11" ht="12.75" hidden="1">
      <c r="A1684" s="1">
        <v>14</v>
      </c>
      <c r="D1684" s="15"/>
      <c r="H1684" s="6">
        <f t="shared" si="84"/>
        <v>0</v>
      </c>
      <c r="I1684" s="25">
        <f t="shared" si="85"/>
        <v>0</v>
      </c>
      <c r="K1684" s="45">
        <v>500</v>
      </c>
    </row>
    <row r="1685" spans="1:11" ht="12.75" hidden="1">
      <c r="A1685" s="1">
        <v>15</v>
      </c>
      <c r="D1685" s="15"/>
      <c r="H1685" s="6">
        <f t="shared" si="84"/>
        <v>0</v>
      </c>
      <c r="I1685" s="25">
        <f t="shared" si="85"/>
        <v>0</v>
      </c>
      <c r="K1685" s="45">
        <v>500</v>
      </c>
    </row>
    <row r="1686" spans="1:11" ht="12.75" hidden="1">
      <c r="A1686" s="1">
        <v>16</v>
      </c>
      <c r="F1686" s="33"/>
      <c r="H1686" s="6">
        <f t="shared" si="84"/>
        <v>0</v>
      </c>
      <c r="I1686" s="25">
        <f t="shared" si="85"/>
        <v>0</v>
      </c>
      <c r="K1686" s="45">
        <v>500</v>
      </c>
    </row>
    <row r="1687" spans="1:11" ht="12.75" hidden="1">
      <c r="A1687" s="1">
        <v>17</v>
      </c>
      <c r="F1687" s="33"/>
      <c r="H1687" s="6">
        <f t="shared" si="84"/>
        <v>0</v>
      </c>
      <c r="I1687" s="25">
        <f t="shared" si="85"/>
        <v>0</v>
      </c>
      <c r="K1687" s="45">
        <v>500</v>
      </c>
    </row>
    <row r="1688" spans="1:11" ht="12.75" hidden="1">
      <c r="A1688" s="1">
        <v>18</v>
      </c>
      <c r="F1688" s="33"/>
      <c r="H1688" s="6">
        <f t="shared" si="84"/>
        <v>0</v>
      </c>
      <c r="I1688" s="25">
        <f t="shared" si="85"/>
        <v>0</v>
      </c>
      <c r="K1688" s="45">
        <v>500</v>
      </c>
    </row>
    <row r="1689" spans="1:11" ht="12.75" hidden="1">
      <c r="A1689" s="1">
        <v>19</v>
      </c>
      <c r="F1689" s="33"/>
      <c r="H1689" s="6">
        <f t="shared" si="84"/>
        <v>0</v>
      </c>
      <c r="I1689" s="25">
        <f t="shared" si="85"/>
        <v>0</v>
      </c>
      <c r="K1689" s="45">
        <v>500</v>
      </c>
    </row>
    <row r="1690" spans="1:11" ht="12.75" hidden="1">
      <c r="A1690" s="1">
        <v>20</v>
      </c>
      <c r="F1690" s="33"/>
      <c r="H1690" s="6">
        <f t="shared" si="84"/>
        <v>0</v>
      </c>
      <c r="I1690" s="25">
        <f t="shared" si="85"/>
        <v>0</v>
      </c>
      <c r="K1690" s="45">
        <v>500</v>
      </c>
    </row>
    <row r="1691" spans="1:11" ht="12.75" hidden="1">
      <c r="A1691" s="1">
        <v>21</v>
      </c>
      <c r="F1691" s="33"/>
      <c r="H1691" s="6">
        <f t="shared" si="84"/>
        <v>0</v>
      </c>
      <c r="I1691" s="25">
        <f t="shared" si="85"/>
        <v>0</v>
      </c>
      <c r="K1691" s="45">
        <v>500</v>
      </c>
    </row>
    <row r="1692" spans="1:11" ht="12.75" hidden="1">
      <c r="A1692" s="1">
        <v>22</v>
      </c>
      <c r="H1692" s="6">
        <f t="shared" si="84"/>
        <v>0</v>
      </c>
      <c r="I1692" s="25">
        <f t="shared" si="85"/>
        <v>0</v>
      </c>
      <c r="K1692" s="45">
        <v>500</v>
      </c>
    </row>
    <row r="1693" spans="1:11" ht="12.75" hidden="1">
      <c r="A1693" s="1">
        <v>23</v>
      </c>
      <c r="H1693" s="6">
        <f t="shared" si="84"/>
        <v>0</v>
      </c>
      <c r="I1693" s="25">
        <f t="shared" si="85"/>
        <v>0</v>
      </c>
      <c r="K1693" s="45">
        <v>500</v>
      </c>
    </row>
    <row r="1694" spans="1:11" ht="12.75" hidden="1">
      <c r="A1694" s="1">
        <v>24</v>
      </c>
      <c r="H1694" s="6">
        <f t="shared" si="84"/>
        <v>0</v>
      </c>
      <c r="I1694" s="25">
        <f t="shared" si="85"/>
        <v>0</v>
      </c>
      <c r="K1694" s="45">
        <v>500</v>
      </c>
    </row>
    <row r="1695" spans="1:11" ht="12.75" hidden="1">
      <c r="A1695" s="1">
        <v>25</v>
      </c>
      <c r="H1695" s="6">
        <f t="shared" si="84"/>
        <v>0</v>
      </c>
      <c r="I1695" s="25">
        <f t="shared" si="85"/>
        <v>0</v>
      </c>
      <c r="K1695" s="45">
        <v>500</v>
      </c>
    </row>
    <row r="1696" spans="1:11" ht="12.75" hidden="1">
      <c r="A1696" s="1">
        <v>26</v>
      </c>
      <c r="H1696" s="6">
        <f t="shared" si="84"/>
        <v>0</v>
      </c>
      <c r="I1696" s="25">
        <f t="shared" si="85"/>
        <v>0</v>
      </c>
      <c r="K1696" s="45">
        <v>500</v>
      </c>
    </row>
    <row r="1697" spans="1:11" ht="12.75" hidden="1">
      <c r="A1697" s="1">
        <v>27</v>
      </c>
      <c r="H1697" s="6">
        <f t="shared" si="84"/>
        <v>0</v>
      </c>
      <c r="I1697" s="25">
        <f t="shared" si="85"/>
        <v>0</v>
      </c>
      <c r="K1697" s="45">
        <v>500</v>
      </c>
    </row>
    <row r="1698" spans="1:11" ht="12.75" hidden="1">
      <c r="A1698" s="1">
        <v>28</v>
      </c>
      <c r="H1698" s="6">
        <f t="shared" si="84"/>
        <v>0</v>
      </c>
      <c r="I1698" s="25">
        <f t="shared" si="85"/>
        <v>0</v>
      </c>
      <c r="K1698" s="45">
        <v>500</v>
      </c>
    </row>
    <row r="1699" spans="1:11" ht="12.75" hidden="1">
      <c r="A1699" s="1">
        <v>29</v>
      </c>
      <c r="H1699" s="6">
        <f t="shared" si="84"/>
        <v>0</v>
      </c>
      <c r="I1699" s="25">
        <f t="shared" si="85"/>
        <v>0</v>
      </c>
      <c r="K1699" s="45">
        <v>500</v>
      </c>
    </row>
    <row r="1700" spans="1:11" ht="12.75" hidden="1">
      <c r="A1700" s="1">
        <v>30</v>
      </c>
      <c r="H1700" s="6">
        <f t="shared" si="84"/>
        <v>0</v>
      </c>
      <c r="I1700" s="25">
        <f t="shared" si="85"/>
        <v>0</v>
      </c>
      <c r="K1700" s="45">
        <v>500</v>
      </c>
    </row>
    <row r="1701" spans="1:11" ht="12.75" hidden="1">
      <c r="A1701" s="1">
        <v>31</v>
      </c>
      <c r="H1701" s="6">
        <f t="shared" si="84"/>
        <v>0</v>
      </c>
      <c r="I1701" s="25">
        <f t="shared" si="85"/>
        <v>0</v>
      </c>
      <c r="K1701" s="45">
        <v>500</v>
      </c>
    </row>
    <row r="1702" spans="1:11" ht="12.75" hidden="1">
      <c r="A1702" s="1">
        <v>32</v>
      </c>
      <c r="H1702" s="6">
        <f t="shared" si="84"/>
        <v>0</v>
      </c>
      <c r="I1702" s="25">
        <f t="shared" si="85"/>
        <v>0</v>
      </c>
      <c r="K1702" s="45">
        <v>500</v>
      </c>
    </row>
    <row r="1703" spans="1:11" ht="12.75" hidden="1">
      <c r="A1703" s="1">
        <v>33</v>
      </c>
      <c r="H1703" s="6">
        <f t="shared" si="84"/>
        <v>0</v>
      </c>
      <c r="I1703" s="25">
        <f t="shared" si="85"/>
        <v>0</v>
      </c>
      <c r="K1703" s="45">
        <v>500</v>
      </c>
    </row>
    <row r="1704" spans="1:11" ht="12.75" hidden="1">
      <c r="A1704" s="1">
        <v>34</v>
      </c>
      <c r="H1704" s="6">
        <f t="shared" si="84"/>
        <v>0</v>
      </c>
      <c r="I1704" s="25">
        <f t="shared" si="85"/>
        <v>0</v>
      </c>
      <c r="K1704" s="45">
        <v>500</v>
      </c>
    </row>
    <row r="1705" spans="1:11" ht="12.75" hidden="1">
      <c r="A1705" s="1">
        <v>35</v>
      </c>
      <c r="H1705" s="6">
        <f t="shared" si="84"/>
        <v>0</v>
      </c>
      <c r="I1705" s="25">
        <f t="shared" si="85"/>
        <v>0</v>
      </c>
      <c r="K1705" s="45">
        <v>500</v>
      </c>
    </row>
    <row r="1706" spans="1:11" ht="12.75" hidden="1">
      <c r="A1706" s="1">
        <v>36</v>
      </c>
      <c r="H1706" s="6">
        <f t="shared" si="84"/>
        <v>0</v>
      </c>
      <c r="I1706" s="25">
        <f t="shared" si="85"/>
        <v>0</v>
      </c>
      <c r="K1706" s="45">
        <v>500</v>
      </c>
    </row>
    <row r="1707" spans="1:11" ht="12.75" hidden="1">
      <c r="A1707" s="1">
        <v>37</v>
      </c>
      <c r="H1707" s="6">
        <f t="shared" si="84"/>
        <v>0</v>
      </c>
      <c r="I1707" s="25">
        <f t="shared" si="85"/>
        <v>0</v>
      </c>
      <c r="K1707" s="45">
        <v>500</v>
      </c>
    </row>
    <row r="1708" spans="1:11" ht="12.75" hidden="1">
      <c r="A1708" s="1">
        <v>38</v>
      </c>
      <c r="H1708" s="6">
        <f t="shared" si="84"/>
        <v>0</v>
      </c>
      <c r="I1708" s="25">
        <f t="shared" si="85"/>
        <v>0</v>
      </c>
      <c r="K1708" s="45">
        <v>500</v>
      </c>
    </row>
    <row r="1709" spans="1:11" ht="12.75" hidden="1">
      <c r="A1709" s="1">
        <v>39</v>
      </c>
      <c r="H1709" s="6">
        <f t="shared" si="84"/>
        <v>0</v>
      </c>
      <c r="I1709" s="25">
        <f t="shared" si="85"/>
        <v>0</v>
      </c>
      <c r="K1709" s="45">
        <v>500</v>
      </c>
    </row>
    <row r="1710" spans="1:11" ht="12.75" hidden="1">
      <c r="A1710" s="1">
        <v>40</v>
      </c>
      <c r="H1710" s="6">
        <f t="shared" si="84"/>
        <v>0</v>
      </c>
      <c r="I1710" s="25">
        <f t="shared" si="85"/>
        <v>0</v>
      </c>
      <c r="K1710" s="45">
        <v>500</v>
      </c>
    </row>
    <row r="1711" spans="1:11" ht="12.75" hidden="1">
      <c r="A1711" s="1">
        <v>41</v>
      </c>
      <c r="H1711" s="6">
        <f t="shared" si="84"/>
        <v>0</v>
      </c>
      <c r="I1711" s="25">
        <f t="shared" si="85"/>
        <v>0</v>
      </c>
      <c r="K1711" s="45">
        <v>500</v>
      </c>
    </row>
    <row r="1712" spans="1:11" ht="12.75" hidden="1">
      <c r="A1712" s="1">
        <v>42</v>
      </c>
      <c r="H1712" s="6">
        <f aca="true" t="shared" si="86" ref="H1712:H1775">H1711-B1712</f>
        <v>0</v>
      </c>
      <c r="I1712" s="25">
        <f aca="true" t="shared" si="87" ref="I1712:I1775">+B1712/K1712</f>
        <v>0</v>
      </c>
      <c r="K1712" s="45">
        <v>500</v>
      </c>
    </row>
    <row r="1713" spans="1:11" ht="12.75" hidden="1">
      <c r="A1713" s="1">
        <v>43</v>
      </c>
      <c r="H1713" s="6">
        <f t="shared" si="86"/>
        <v>0</v>
      </c>
      <c r="I1713" s="25">
        <f t="shared" si="87"/>
        <v>0</v>
      </c>
      <c r="K1713" s="45">
        <v>500</v>
      </c>
    </row>
    <row r="1714" spans="1:11" ht="12.75" hidden="1">
      <c r="A1714" s="1">
        <v>44</v>
      </c>
      <c r="H1714" s="6">
        <f t="shared" si="86"/>
        <v>0</v>
      </c>
      <c r="I1714" s="25">
        <f t="shared" si="87"/>
        <v>0</v>
      </c>
      <c r="K1714" s="45">
        <v>500</v>
      </c>
    </row>
    <row r="1715" spans="1:11" ht="12.75" hidden="1">
      <c r="A1715" s="1">
        <v>45</v>
      </c>
      <c r="H1715" s="6">
        <f t="shared" si="86"/>
        <v>0</v>
      </c>
      <c r="I1715" s="25">
        <f t="shared" si="87"/>
        <v>0</v>
      </c>
      <c r="K1715" s="45">
        <v>500</v>
      </c>
    </row>
    <row r="1716" spans="1:11" ht="12.75" hidden="1">
      <c r="A1716" s="1">
        <v>46</v>
      </c>
      <c r="H1716" s="6">
        <f t="shared" si="86"/>
        <v>0</v>
      </c>
      <c r="I1716" s="25">
        <f t="shared" si="87"/>
        <v>0</v>
      </c>
      <c r="K1716" s="45">
        <v>500</v>
      </c>
    </row>
    <row r="1717" spans="1:11" ht="12.75" hidden="1">
      <c r="A1717" s="1">
        <v>47</v>
      </c>
      <c r="H1717" s="6">
        <f t="shared" si="86"/>
        <v>0</v>
      </c>
      <c r="I1717" s="25">
        <f t="shared" si="87"/>
        <v>0</v>
      </c>
      <c r="K1717" s="45">
        <v>500</v>
      </c>
    </row>
    <row r="1718" spans="1:11" ht="12.75" hidden="1">
      <c r="A1718" s="1">
        <v>48</v>
      </c>
      <c r="H1718" s="6">
        <f t="shared" si="86"/>
        <v>0</v>
      </c>
      <c r="I1718" s="25">
        <f t="shared" si="87"/>
        <v>0</v>
      </c>
      <c r="K1718" s="45">
        <v>500</v>
      </c>
    </row>
    <row r="1719" spans="1:11" ht="12.75" hidden="1">
      <c r="A1719" s="1">
        <v>49</v>
      </c>
      <c r="H1719" s="6">
        <f t="shared" si="86"/>
        <v>0</v>
      </c>
      <c r="I1719" s="25">
        <f t="shared" si="87"/>
        <v>0</v>
      </c>
      <c r="K1719" s="45">
        <v>500</v>
      </c>
    </row>
    <row r="1720" spans="1:11" ht="12.75" hidden="1">
      <c r="A1720" s="1">
        <v>50</v>
      </c>
      <c r="H1720" s="6">
        <f t="shared" si="86"/>
        <v>0</v>
      </c>
      <c r="I1720" s="25">
        <f t="shared" si="87"/>
        <v>0</v>
      </c>
      <c r="K1720" s="45">
        <v>500</v>
      </c>
    </row>
    <row r="1721" spans="1:11" ht="12.75" hidden="1">
      <c r="A1721" s="1">
        <v>51</v>
      </c>
      <c r="H1721" s="6">
        <f t="shared" si="86"/>
        <v>0</v>
      </c>
      <c r="I1721" s="25">
        <f t="shared" si="87"/>
        <v>0</v>
      </c>
      <c r="K1721" s="45">
        <v>500</v>
      </c>
    </row>
    <row r="1722" spans="1:11" ht="12.75" hidden="1">
      <c r="A1722" s="1">
        <v>52</v>
      </c>
      <c r="H1722" s="6">
        <f t="shared" si="86"/>
        <v>0</v>
      </c>
      <c r="I1722" s="25">
        <f t="shared" si="87"/>
        <v>0</v>
      </c>
      <c r="K1722" s="45">
        <v>500</v>
      </c>
    </row>
    <row r="1723" spans="1:11" ht="12.75" hidden="1">
      <c r="A1723" s="1">
        <v>53</v>
      </c>
      <c r="H1723" s="6">
        <f t="shared" si="86"/>
        <v>0</v>
      </c>
      <c r="I1723" s="25">
        <f t="shared" si="87"/>
        <v>0</v>
      </c>
      <c r="K1723" s="45">
        <v>500</v>
      </c>
    </row>
    <row r="1724" spans="1:11" ht="12.75" hidden="1">
      <c r="A1724" s="1">
        <v>54</v>
      </c>
      <c r="H1724" s="6">
        <f t="shared" si="86"/>
        <v>0</v>
      </c>
      <c r="I1724" s="25">
        <f t="shared" si="87"/>
        <v>0</v>
      </c>
      <c r="K1724" s="45">
        <v>500</v>
      </c>
    </row>
    <row r="1725" spans="1:11" ht="12.75" hidden="1">
      <c r="A1725" s="1">
        <v>55</v>
      </c>
      <c r="H1725" s="6">
        <f t="shared" si="86"/>
        <v>0</v>
      </c>
      <c r="I1725" s="25">
        <f t="shared" si="87"/>
        <v>0</v>
      </c>
      <c r="K1725" s="45">
        <v>500</v>
      </c>
    </row>
    <row r="1726" spans="1:11" ht="12.75" hidden="1">
      <c r="A1726" s="1">
        <v>56</v>
      </c>
      <c r="H1726" s="6">
        <f t="shared" si="86"/>
        <v>0</v>
      </c>
      <c r="I1726" s="25">
        <f t="shared" si="87"/>
        <v>0</v>
      </c>
      <c r="K1726" s="45">
        <v>500</v>
      </c>
    </row>
    <row r="1727" spans="1:11" ht="12.75" hidden="1">
      <c r="A1727" s="1">
        <v>57</v>
      </c>
      <c r="H1727" s="6">
        <f t="shared" si="86"/>
        <v>0</v>
      </c>
      <c r="I1727" s="25">
        <f t="shared" si="87"/>
        <v>0</v>
      </c>
      <c r="K1727" s="45">
        <v>500</v>
      </c>
    </row>
    <row r="1728" spans="1:11" ht="12.75" hidden="1">
      <c r="A1728" s="1">
        <v>58</v>
      </c>
      <c r="H1728" s="6">
        <f t="shared" si="86"/>
        <v>0</v>
      </c>
      <c r="I1728" s="25">
        <f t="shared" si="87"/>
        <v>0</v>
      </c>
      <c r="K1728" s="45">
        <v>500</v>
      </c>
    </row>
    <row r="1729" spans="1:11" ht="12.75" hidden="1">
      <c r="A1729" s="1">
        <v>59</v>
      </c>
      <c r="H1729" s="6">
        <f t="shared" si="86"/>
        <v>0</v>
      </c>
      <c r="I1729" s="25">
        <f t="shared" si="87"/>
        <v>0</v>
      </c>
      <c r="K1729" s="45">
        <v>500</v>
      </c>
    </row>
    <row r="1730" spans="1:11" ht="12.75" hidden="1">
      <c r="A1730" s="1">
        <v>60</v>
      </c>
      <c r="H1730" s="6">
        <f t="shared" si="86"/>
        <v>0</v>
      </c>
      <c r="I1730" s="25">
        <f t="shared" si="87"/>
        <v>0</v>
      </c>
      <c r="K1730" s="45">
        <v>500</v>
      </c>
    </row>
    <row r="1731" spans="1:11" ht="12.75" hidden="1">
      <c r="A1731" s="1">
        <v>61</v>
      </c>
      <c r="H1731" s="6">
        <f t="shared" si="86"/>
        <v>0</v>
      </c>
      <c r="I1731" s="25">
        <f t="shared" si="87"/>
        <v>0</v>
      </c>
      <c r="K1731" s="45">
        <v>500</v>
      </c>
    </row>
    <row r="1732" spans="1:11" ht="12.75" hidden="1">
      <c r="A1732" s="1">
        <v>62</v>
      </c>
      <c r="H1732" s="6">
        <f t="shared" si="86"/>
        <v>0</v>
      </c>
      <c r="I1732" s="25">
        <f t="shared" si="87"/>
        <v>0</v>
      </c>
      <c r="K1732" s="45">
        <v>500</v>
      </c>
    </row>
    <row r="1733" spans="1:11" ht="12.75" hidden="1">
      <c r="A1733" s="1">
        <v>63</v>
      </c>
      <c r="H1733" s="6">
        <f t="shared" si="86"/>
        <v>0</v>
      </c>
      <c r="I1733" s="25">
        <f t="shared" si="87"/>
        <v>0</v>
      </c>
      <c r="K1733" s="45">
        <v>500</v>
      </c>
    </row>
    <row r="1734" spans="1:11" ht="12.75" hidden="1">
      <c r="A1734" s="1">
        <v>64</v>
      </c>
      <c r="H1734" s="6">
        <f t="shared" si="86"/>
        <v>0</v>
      </c>
      <c r="I1734" s="25">
        <f t="shared" si="87"/>
        <v>0</v>
      </c>
      <c r="K1734" s="45">
        <v>500</v>
      </c>
    </row>
    <row r="1735" spans="1:11" ht="12.75" hidden="1">
      <c r="A1735" s="1">
        <v>65</v>
      </c>
      <c r="H1735" s="6">
        <f t="shared" si="86"/>
        <v>0</v>
      </c>
      <c r="I1735" s="25">
        <f t="shared" si="87"/>
        <v>0</v>
      </c>
      <c r="K1735" s="45">
        <v>500</v>
      </c>
    </row>
    <row r="1736" spans="1:11" ht="12.75" hidden="1">
      <c r="A1736" s="1">
        <v>66</v>
      </c>
      <c r="H1736" s="6">
        <f t="shared" si="86"/>
        <v>0</v>
      </c>
      <c r="I1736" s="25">
        <f t="shared" si="87"/>
        <v>0</v>
      </c>
      <c r="K1736" s="45">
        <v>500</v>
      </c>
    </row>
    <row r="1737" spans="1:11" ht="12.75" hidden="1">
      <c r="A1737" s="1">
        <v>67</v>
      </c>
      <c r="H1737" s="6">
        <f t="shared" si="86"/>
        <v>0</v>
      </c>
      <c r="I1737" s="25">
        <f t="shared" si="87"/>
        <v>0</v>
      </c>
      <c r="K1737" s="45">
        <v>500</v>
      </c>
    </row>
    <row r="1738" spans="1:11" ht="12.75" hidden="1">
      <c r="A1738" s="1">
        <v>68</v>
      </c>
      <c r="H1738" s="6">
        <f t="shared" si="86"/>
        <v>0</v>
      </c>
      <c r="I1738" s="25">
        <f t="shared" si="87"/>
        <v>0</v>
      </c>
      <c r="K1738" s="45">
        <v>500</v>
      </c>
    </row>
    <row r="1739" spans="1:11" ht="12.75" hidden="1">
      <c r="A1739" s="1">
        <v>69</v>
      </c>
      <c r="H1739" s="6">
        <f t="shared" si="86"/>
        <v>0</v>
      </c>
      <c r="I1739" s="25">
        <f t="shared" si="87"/>
        <v>0</v>
      </c>
      <c r="K1739" s="45">
        <v>500</v>
      </c>
    </row>
    <row r="1740" spans="1:11" ht="12.75" hidden="1">
      <c r="A1740" s="1">
        <v>70</v>
      </c>
      <c r="H1740" s="6">
        <f t="shared" si="86"/>
        <v>0</v>
      </c>
      <c r="I1740" s="25">
        <f t="shared" si="87"/>
        <v>0</v>
      </c>
      <c r="K1740" s="45">
        <v>500</v>
      </c>
    </row>
    <row r="1741" spans="1:11" ht="12.75" hidden="1">
      <c r="A1741" s="1">
        <v>71</v>
      </c>
      <c r="H1741" s="6">
        <f t="shared" si="86"/>
        <v>0</v>
      </c>
      <c r="I1741" s="25">
        <f t="shared" si="87"/>
        <v>0</v>
      </c>
      <c r="K1741" s="45">
        <v>500</v>
      </c>
    </row>
    <row r="1742" spans="1:11" ht="12.75" hidden="1">
      <c r="A1742" s="1">
        <v>72</v>
      </c>
      <c r="H1742" s="6">
        <f t="shared" si="86"/>
        <v>0</v>
      </c>
      <c r="I1742" s="25">
        <f t="shared" si="87"/>
        <v>0</v>
      </c>
      <c r="K1742" s="45">
        <v>500</v>
      </c>
    </row>
    <row r="1743" spans="1:11" ht="12.75" hidden="1">
      <c r="A1743" s="1">
        <v>73</v>
      </c>
      <c r="H1743" s="6">
        <f t="shared" si="86"/>
        <v>0</v>
      </c>
      <c r="I1743" s="25">
        <f t="shared" si="87"/>
        <v>0</v>
      </c>
      <c r="K1743" s="45">
        <v>500</v>
      </c>
    </row>
    <row r="1744" spans="1:11" ht="12.75" hidden="1">
      <c r="A1744" s="1">
        <v>74</v>
      </c>
      <c r="H1744" s="6">
        <f t="shared" si="86"/>
        <v>0</v>
      </c>
      <c r="I1744" s="25">
        <f t="shared" si="87"/>
        <v>0</v>
      </c>
      <c r="K1744" s="45">
        <v>500</v>
      </c>
    </row>
    <row r="1745" spans="1:11" ht="12.75" hidden="1">
      <c r="A1745" s="1">
        <v>75</v>
      </c>
      <c r="H1745" s="6">
        <f t="shared" si="86"/>
        <v>0</v>
      </c>
      <c r="I1745" s="25">
        <f t="shared" si="87"/>
        <v>0</v>
      </c>
      <c r="K1745" s="45">
        <v>500</v>
      </c>
    </row>
    <row r="1746" spans="1:11" ht="12.75" hidden="1">
      <c r="A1746" s="1">
        <v>76</v>
      </c>
      <c r="H1746" s="6">
        <f t="shared" si="86"/>
        <v>0</v>
      </c>
      <c r="I1746" s="25">
        <f t="shared" si="87"/>
        <v>0</v>
      </c>
      <c r="K1746" s="45">
        <v>500</v>
      </c>
    </row>
    <row r="1747" spans="1:11" ht="12.75" hidden="1">
      <c r="A1747" s="1">
        <v>77</v>
      </c>
      <c r="H1747" s="6">
        <f t="shared" si="86"/>
        <v>0</v>
      </c>
      <c r="I1747" s="25">
        <f t="shared" si="87"/>
        <v>0</v>
      </c>
      <c r="K1747" s="45">
        <v>500</v>
      </c>
    </row>
    <row r="1748" spans="1:11" ht="12.75" hidden="1">
      <c r="A1748" s="1">
        <v>78</v>
      </c>
      <c r="H1748" s="6">
        <f t="shared" si="86"/>
        <v>0</v>
      </c>
      <c r="I1748" s="25">
        <f t="shared" si="87"/>
        <v>0</v>
      </c>
      <c r="K1748" s="45">
        <v>500</v>
      </c>
    </row>
    <row r="1749" spans="1:11" ht="12.75" hidden="1">
      <c r="A1749" s="1">
        <v>79</v>
      </c>
      <c r="H1749" s="6">
        <f t="shared" si="86"/>
        <v>0</v>
      </c>
      <c r="I1749" s="25">
        <f t="shared" si="87"/>
        <v>0</v>
      </c>
      <c r="K1749" s="45">
        <v>500</v>
      </c>
    </row>
    <row r="1750" spans="1:11" ht="12.75" hidden="1">
      <c r="A1750" s="1">
        <v>80</v>
      </c>
      <c r="H1750" s="6">
        <f t="shared" si="86"/>
        <v>0</v>
      </c>
      <c r="I1750" s="25">
        <f t="shared" si="87"/>
        <v>0</v>
      </c>
      <c r="K1750" s="45">
        <v>500</v>
      </c>
    </row>
    <row r="1751" spans="1:11" ht="12.75" hidden="1">
      <c r="A1751" s="1">
        <v>81</v>
      </c>
      <c r="H1751" s="6">
        <f t="shared" si="86"/>
        <v>0</v>
      </c>
      <c r="I1751" s="25">
        <f t="shared" si="87"/>
        <v>0</v>
      </c>
      <c r="K1751" s="45">
        <v>500</v>
      </c>
    </row>
    <row r="1752" spans="1:11" ht="12.75" hidden="1">
      <c r="A1752" s="1">
        <v>82</v>
      </c>
      <c r="H1752" s="6">
        <f t="shared" si="86"/>
        <v>0</v>
      </c>
      <c r="I1752" s="25">
        <f t="shared" si="87"/>
        <v>0</v>
      </c>
      <c r="K1752" s="45">
        <v>500</v>
      </c>
    </row>
    <row r="1753" spans="1:11" ht="12.75" hidden="1">
      <c r="A1753" s="1">
        <v>83</v>
      </c>
      <c r="H1753" s="6">
        <f t="shared" si="86"/>
        <v>0</v>
      </c>
      <c r="I1753" s="25">
        <f t="shared" si="87"/>
        <v>0</v>
      </c>
      <c r="K1753" s="45">
        <v>500</v>
      </c>
    </row>
    <row r="1754" spans="1:11" ht="12.75" hidden="1">
      <c r="A1754" s="1">
        <v>84</v>
      </c>
      <c r="H1754" s="6">
        <f t="shared" si="86"/>
        <v>0</v>
      </c>
      <c r="I1754" s="25">
        <f t="shared" si="87"/>
        <v>0</v>
      </c>
      <c r="K1754" s="45">
        <v>500</v>
      </c>
    </row>
    <row r="1755" spans="1:11" ht="12.75" hidden="1">
      <c r="A1755" s="1">
        <v>85</v>
      </c>
      <c r="H1755" s="6">
        <f t="shared" si="86"/>
        <v>0</v>
      </c>
      <c r="I1755" s="25">
        <f t="shared" si="87"/>
        <v>0</v>
      </c>
      <c r="K1755" s="45">
        <v>500</v>
      </c>
    </row>
    <row r="1756" spans="1:11" ht="12.75" hidden="1">
      <c r="A1756" s="1">
        <v>86</v>
      </c>
      <c r="H1756" s="6">
        <f t="shared" si="86"/>
        <v>0</v>
      </c>
      <c r="I1756" s="25">
        <f t="shared" si="87"/>
        <v>0</v>
      </c>
      <c r="K1756" s="45">
        <v>500</v>
      </c>
    </row>
    <row r="1757" spans="1:11" ht="12.75" hidden="1">
      <c r="A1757" s="1">
        <v>87</v>
      </c>
      <c r="H1757" s="6">
        <f t="shared" si="86"/>
        <v>0</v>
      </c>
      <c r="I1757" s="25">
        <f t="shared" si="87"/>
        <v>0</v>
      </c>
      <c r="K1757" s="45">
        <v>500</v>
      </c>
    </row>
    <row r="1758" spans="1:11" ht="12.75" hidden="1">
      <c r="A1758" s="1">
        <v>88</v>
      </c>
      <c r="H1758" s="6">
        <f t="shared" si="86"/>
        <v>0</v>
      </c>
      <c r="I1758" s="25">
        <f t="shared" si="87"/>
        <v>0</v>
      </c>
      <c r="K1758" s="45">
        <v>500</v>
      </c>
    </row>
    <row r="1759" spans="1:11" ht="12.75" hidden="1">
      <c r="A1759" s="1">
        <v>89</v>
      </c>
      <c r="H1759" s="6">
        <f t="shared" si="86"/>
        <v>0</v>
      </c>
      <c r="I1759" s="25">
        <f t="shared" si="87"/>
        <v>0</v>
      </c>
      <c r="K1759" s="45">
        <v>500</v>
      </c>
    </row>
    <row r="1760" spans="1:11" ht="12.75" hidden="1">
      <c r="A1760" s="1">
        <v>90</v>
      </c>
      <c r="H1760" s="6">
        <f t="shared" si="86"/>
        <v>0</v>
      </c>
      <c r="I1760" s="25">
        <f t="shared" si="87"/>
        <v>0</v>
      </c>
      <c r="K1760" s="45">
        <v>500</v>
      </c>
    </row>
    <row r="1761" spans="1:11" ht="12.75" hidden="1">
      <c r="A1761" s="1">
        <v>91</v>
      </c>
      <c r="H1761" s="6">
        <f t="shared" si="86"/>
        <v>0</v>
      </c>
      <c r="I1761" s="25">
        <f t="shared" si="87"/>
        <v>0</v>
      </c>
      <c r="K1761" s="45">
        <v>500</v>
      </c>
    </row>
    <row r="1762" spans="1:11" ht="12.75" hidden="1">
      <c r="A1762" s="1">
        <v>92</v>
      </c>
      <c r="B1762" s="7"/>
      <c r="H1762" s="6">
        <f t="shared" si="86"/>
        <v>0</v>
      </c>
      <c r="I1762" s="25">
        <f t="shared" si="87"/>
        <v>0</v>
      </c>
      <c r="K1762" s="45">
        <v>500</v>
      </c>
    </row>
    <row r="1763" spans="1:11" ht="12.75" hidden="1">
      <c r="A1763" s="1">
        <v>93</v>
      </c>
      <c r="H1763" s="6">
        <f t="shared" si="86"/>
        <v>0</v>
      </c>
      <c r="I1763" s="25">
        <f t="shared" si="87"/>
        <v>0</v>
      </c>
      <c r="K1763" s="45">
        <v>500</v>
      </c>
    </row>
    <row r="1764" spans="1:11" ht="12.75" hidden="1">
      <c r="A1764" s="1">
        <v>94</v>
      </c>
      <c r="H1764" s="6">
        <f t="shared" si="86"/>
        <v>0</v>
      </c>
      <c r="I1764" s="25">
        <f t="shared" si="87"/>
        <v>0</v>
      </c>
      <c r="K1764" s="45">
        <v>500</v>
      </c>
    </row>
    <row r="1765" spans="1:11" ht="12.75" hidden="1">
      <c r="A1765" s="1">
        <v>95</v>
      </c>
      <c r="H1765" s="6">
        <f t="shared" si="86"/>
        <v>0</v>
      </c>
      <c r="I1765" s="25">
        <f t="shared" si="87"/>
        <v>0</v>
      </c>
      <c r="K1765" s="45">
        <v>500</v>
      </c>
    </row>
    <row r="1766" spans="1:11" ht="12.75" hidden="1">
      <c r="A1766" s="1">
        <v>96</v>
      </c>
      <c r="H1766" s="6">
        <f t="shared" si="86"/>
        <v>0</v>
      </c>
      <c r="I1766" s="25">
        <f t="shared" si="87"/>
        <v>0</v>
      </c>
      <c r="K1766" s="45">
        <v>500</v>
      </c>
    </row>
    <row r="1767" spans="1:11" ht="12.75" hidden="1">
      <c r="A1767" s="1">
        <v>97</v>
      </c>
      <c r="B1767" s="241"/>
      <c r="H1767" s="6">
        <f t="shared" si="86"/>
        <v>0</v>
      </c>
      <c r="I1767" s="25">
        <f t="shared" si="87"/>
        <v>0</v>
      </c>
      <c r="K1767" s="45">
        <v>500</v>
      </c>
    </row>
    <row r="1768" spans="1:11" ht="12.75" hidden="1">
      <c r="A1768" s="1">
        <v>98</v>
      </c>
      <c r="C1768" s="3"/>
      <c r="H1768" s="6">
        <f t="shared" si="86"/>
        <v>0</v>
      </c>
      <c r="I1768" s="25">
        <f t="shared" si="87"/>
        <v>0</v>
      </c>
      <c r="K1768" s="45">
        <v>500</v>
      </c>
    </row>
    <row r="1769" spans="1:11" ht="12.75" hidden="1">
      <c r="A1769" s="1">
        <v>99</v>
      </c>
      <c r="H1769" s="6">
        <f t="shared" si="86"/>
        <v>0</v>
      </c>
      <c r="I1769" s="25">
        <f t="shared" si="87"/>
        <v>0</v>
      </c>
      <c r="K1769" s="45">
        <v>500</v>
      </c>
    </row>
    <row r="1770" spans="1:11" ht="12.75" hidden="1">
      <c r="A1770" s="1">
        <v>100</v>
      </c>
      <c r="B1770" s="8"/>
      <c r="H1770" s="6">
        <f t="shared" si="86"/>
        <v>0</v>
      </c>
      <c r="I1770" s="25">
        <f t="shared" si="87"/>
        <v>0</v>
      </c>
      <c r="K1770" s="45">
        <v>500</v>
      </c>
    </row>
    <row r="1771" spans="1:11" ht="12.75" hidden="1">
      <c r="A1771" s="1">
        <v>101</v>
      </c>
      <c r="H1771" s="6">
        <f t="shared" si="86"/>
        <v>0</v>
      </c>
      <c r="I1771" s="25">
        <f t="shared" si="87"/>
        <v>0</v>
      </c>
      <c r="K1771" s="45">
        <v>500</v>
      </c>
    </row>
    <row r="1772" spans="1:11" ht="12.75" hidden="1">
      <c r="A1772" s="1">
        <v>102</v>
      </c>
      <c r="H1772" s="6">
        <f t="shared" si="86"/>
        <v>0</v>
      </c>
      <c r="I1772" s="25">
        <f t="shared" si="87"/>
        <v>0</v>
      </c>
      <c r="K1772" s="45">
        <v>500</v>
      </c>
    </row>
    <row r="1773" spans="1:11" ht="12.75" hidden="1">
      <c r="A1773" s="1">
        <v>103</v>
      </c>
      <c r="H1773" s="6">
        <f t="shared" si="86"/>
        <v>0</v>
      </c>
      <c r="I1773" s="25">
        <f t="shared" si="87"/>
        <v>0</v>
      </c>
      <c r="K1773" s="45">
        <v>500</v>
      </c>
    </row>
    <row r="1774" spans="1:11" ht="12.75" hidden="1">
      <c r="A1774" s="1">
        <v>104</v>
      </c>
      <c r="H1774" s="6">
        <f t="shared" si="86"/>
        <v>0</v>
      </c>
      <c r="I1774" s="25">
        <f t="shared" si="87"/>
        <v>0</v>
      </c>
      <c r="K1774" s="45">
        <v>500</v>
      </c>
    </row>
    <row r="1775" spans="1:11" ht="12.75" hidden="1">
      <c r="A1775" s="1">
        <v>105</v>
      </c>
      <c r="H1775" s="6">
        <f t="shared" si="86"/>
        <v>0</v>
      </c>
      <c r="I1775" s="25">
        <f t="shared" si="87"/>
        <v>0</v>
      </c>
      <c r="K1775" s="45">
        <v>500</v>
      </c>
    </row>
    <row r="1776" spans="1:11" ht="12.75" hidden="1">
      <c r="A1776" s="1">
        <v>106</v>
      </c>
      <c r="H1776" s="6">
        <f aca="true" t="shared" si="88" ref="H1776:H1839">H1775-B1776</f>
        <v>0</v>
      </c>
      <c r="I1776" s="25">
        <f aca="true" t="shared" si="89" ref="I1776:I1839">+B1776/K1776</f>
        <v>0</v>
      </c>
      <c r="K1776" s="45">
        <v>500</v>
      </c>
    </row>
    <row r="1777" spans="1:11" ht="12.75" hidden="1">
      <c r="A1777" s="1">
        <v>107</v>
      </c>
      <c r="H1777" s="6">
        <f t="shared" si="88"/>
        <v>0</v>
      </c>
      <c r="I1777" s="25">
        <f t="shared" si="89"/>
        <v>0</v>
      </c>
      <c r="K1777" s="45">
        <v>500</v>
      </c>
    </row>
    <row r="1778" spans="1:11" ht="12.75" hidden="1">
      <c r="A1778" s="1">
        <v>108</v>
      </c>
      <c r="H1778" s="6">
        <f t="shared" si="88"/>
        <v>0</v>
      </c>
      <c r="I1778" s="25">
        <f t="shared" si="89"/>
        <v>0</v>
      </c>
      <c r="K1778" s="45">
        <v>500</v>
      </c>
    </row>
    <row r="1779" spans="1:11" ht="12.75" hidden="1">
      <c r="A1779" s="1">
        <v>109</v>
      </c>
      <c r="H1779" s="6">
        <f t="shared" si="88"/>
        <v>0</v>
      </c>
      <c r="I1779" s="25">
        <f t="shared" si="89"/>
        <v>0</v>
      </c>
      <c r="K1779" s="45">
        <v>500</v>
      </c>
    </row>
    <row r="1780" spans="1:11" ht="12.75" hidden="1">
      <c r="A1780" s="1">
        <v>110</v>
      </c>
      <c r="H1780" s="6">
        <f t="shared" si="88"/>
        <v>0</v>
      </c>
      <c r="I1780" s="25">
        <f t="shared" si="89"/>
        <v>0</v>
      </c>
      <c r="K1780" s="45">
        <v>500</v>
      </c>
    </row>
    <row r="1781" spans="1:11" ht="12.75" hidden="1">
      <c r="A1781" s="1">
        <v>111</v>
      </c>
      <c r="H1781" s="6">
        <f t="shared" si="88"/>
        <v>0</v>
      </c>
      <c r="I1781" s="25">
        <f t="shared" si="89"/>
        <v>0</v>
      </c>
      <c r="K1781" s="45">
        <v>500</v>
      </c>
    </row>
    <row r="1782" spans="1:11" ht="12.75" hidden="1">
      <c r="A1782" s="1">
        <v>112</v>
      </c>
      <c r="H1782" s="6">
        <f t="shared" si="88"/>
        <v>0</v>
      </c>
      <c r="I1782" s="25">
        <f t="shared" si="89"/>
        <v>0</v>
      </c>
      <c r="K1782" s="45">
        <v>500</v>
      </c>
    </row>
    <row r="1783" spans="1:11" ht="12.75" hidden="1">
      <c r="A1783" s="1">
        <v>113</v>
      </c>
      <c r="H1783" s="6">
        <f t="shared" si="88"/>
        <v>0</v>
      </c>
      <c r="I1783" s="25">
        <f t="shared" si="89"/>
        <v>0</v>
      </c>
      <c r="K1783" s="45">
        <v>500</v>
      </c>
    </row>
    <row r="1784" spans="1:11" ht="12.75" hidden="1">
      <c r="A1784" s="1">
        <v>114</v>
      </c>
      <c r="H1784" s="6">
        <f t="shared" si="88"/>
        <v>0</v>
      </c>
      <c r="I1784" s="25">
        <f t="shared" si="89"/>
        <v>0</v>
      </c>
      <c r="K1784" s="45">
        <v>500</v>
      </c>
    </row>
    <row r="1785" spans="1:11" ht="12.75" hidden="1">
      <c r="A1785" s="1">
        <v>115</v>
      </c>
      <c r="H1785" s="6">
        <f t="shared" si="88"/>
        <v>0</v>
      </c>
      <c r="I1785" s="25">
        <f t="shared" si="89"/>
        <v>0</v>
      </c>
      <c r="K1785" s="45">
        <v>500</v>
      </c>
    </row>
    <row r="1786" spans="1:11" ht="12.75" hidden="1">
      <c r="A1786" s="1">
        <v>116</v>
      </c>
      <c r="H1786" s="6">
        <f t="shared" si="88"/>
        <v>0</v>
      </c>
      <c r="I1786" s="25">
        <f t="shared" si="89"/>
        <v>0</v>
      </c>
      <c r="K1786" s="45">
        <v>500</v>
      </c>
    </row>
    <row r="1787" spans="1:11" ht="12.75" hidden="1">
      <c r="A1787" s="1">
        <v>117</v>
      </c>
      <c r="H1787" s="6">
        <f t="shared" si="88"/>
        <v>0</v>
      </c>
      <c r="I1787" s="25">
        <f t="shared" si="89"/>
        <v>0</v>
      </c>
      <c r="K1787" s="45">
        <v>500</v>
      </c>
    </row>
    <row r="1788" spans="1:11" ht="12.75" hidden="1">
      <c r="A1788" s="1">
        <v>118</v>
      </c>
      <c r="H1788" s="6">
        <f t="shared" si="88"/>
        <v>0</v>
      </c>
      <c r="I1788" s="25">
        <f t="shared" si="89"/>
        <v>0</v>
      </c>
      <c r="K1788" s="45">
        <v>500</v>
      </c>
    </row>
    <row r="1789" spans="1:11" ht="12.75" hidden="1">
      <c r="A1789" s="1">
        <v>119</v>
      </c>
      <c r="B1789" s="9"/>
      <c r="H1789" s="6">
        <f t="shared" si="88"/>
        <v>0</v>
      </c>
      <c r="I1789" s="25">
        <f t="shared" si="89"/>
        <v>0</v>
      </c>
      <c r="K1789" s="45">
        <v>500</v>
      </c>
    </row>
    <row r="1790" spans="1:11" ht="12.75" hidden="1">
      <c r="A1790" s="1">
        <v>120</v>
      </c>
      <c r="B1790" s="8"/>
      <c r="H1790" s="6">
        <f t="shared" si="88"/>
        <v>0</v>
      </c>
      <c r="I1790" s="25">
        <f t="shared" si="89"/>
        <v>0</v>
      </c>
      <c r="K1790" s="45">
        <v>500</v>
      </c>
    </row>
    <row r="1791" spans="1:11" ht="12.75" hidden="1">
      <c r="A1791" s="1">
        <v>121</v>
      </c>
      <c r="B1791" s="8"/>
      <c r="H1791" s="6">
        <f t="shared" si="88"/>
        <v>0</v>
      </c>
      <c r="I1791" s="25">
        <f t="shared" si="89"/>
        <v>0</v>
      </c>
      <c r="K1791" s="45">
        <v>500</v>
      </c>
    </row>
    <row r="1792" spans="1:11" ht="12.75" hidden="1">
      <c r="A1792" s="1">
        <v>122</v>
      </c>
      <c r="H1792" s="6">
        <f t="shared" si="88"/>
        <v>0</v>
      </c>
      <c r="I1792" s="25">
        <f t="shared" si="89"/>
        <v>0</v>
      </c>
      <c r="K1792" s="45">
        <v>500</v>
      </c>
    </row>
    <row r="1793" spans="1:11" ht="12.75" hidden="1">
      <c r="A1793" s="1">
        <v>123</v>
      </c>
      <c r="B1793" s="10"/>
      <c r="H1793" s="6">
        <f t="shared" si="88"/>
        <v>0</v>
      </c>
      <c r="I1793" s="25">
        <f t="shared" si="89"/>
        <v>0</v>
      </c>
      <c r="K1793" s="45">
        <v>500</v>
      </c>
    </row>
    <row r="1794" spans="1:11" ht="12.75" hidden="1">
      <c r="A1794" s="1">
        <v>124</v>
      </c>
      <c r="B1794" s="10"/>
      <c r="H1794" s="6">
        <f t="shared" si="88"/>
        <v>0</v>
      </c>
      <c r="I1794" s="25">
        <f t="shared" si="89"/>
        <v>0</v>
      </c>
      <c r="K1794" s="45">
        <v>500</v>
      </c>
    </row>
    <row r="1795" spans="1:11" ht="12.75" hidden="1">
      <c r="A1795" s="1">
        <v>125</v>
      </c>
      <c r="B1795" s="10"/>
      <c r="H1795" s="6">
        <f t="shared" si="88"/>
        <v>0</v>
      </c>
      <c r="I1795" s="25">
        <f t="shared" si="89"/>
        <v>0</v>
      </c>
      <c r="K1795" s="45">
        <v>500</v>
      </c>
    </row>
    <row r="1796" spans="1:11" ht="12.75" hidden="1">
      <c r="A1796" s="1">
        <v>126</v>
      </c>
      <c r="B1796" s="10"/>
      <c r="H1796" s="6">
        <f t="shared" si="88"/>
        <v>0</v>
      </c>
      <c r="I1796" s="25">
        <f t="shared" si="89"/>
        <v>0</v>
      </c>
      <c r="K1796" s="45">
        <v>500</v>
      </c>
    </row>
    <row r="1797" spans="1:11" ht="12.75" hidden="1">
      <c r="A1797" s="1">
        <v>127</v>
      </c>
      <c r="B1797" s="10"/>
      <c r="H1797" s="6">
        <f t="shared" si="88"/>
        <v>0</v>
      </c>
      <c r="I1797" s="25">
        <f t="shared" si="89"/>
        <v>0</v>
      </c>
      <c r="K1797" s="45">
        <v>500</v>
      </c>
    </row>
    <row r="1798" spans="1:11" ht="12.75" hidden="1">
      <c r="A1798" s="1">
        <v>128</v>
      </c>
      <c r="B1798" s="10"/>
      <c r="H1798" s="6">
        <f t="shared" si="88"/>
        <v>0</v>
      </c>
      <c r="I1798" s="25">
        <f t="shared" si="89"/>
        <v>0</v>
      </c>
      <c r="K1798" s="45">
        <v>500</v>
      </c>
    </row>
    <row r="1799" spans="1:11" ht="12.75" hidden="1">
      <c r="A1799" s="1">
        <v>129</v>
      </c>
      <c r="B1799" s="10"/>
      <c r="H1799" s="6">
        <f t="shared" si="88"/>
        <v>0</v>
      </c>
      <c r="I1799" s="25">
        <f t="shared" si="89"/>
        <v>0</v>
      </c>
      <c r="K1799" s="45">
        <v>500</v>
      </c>
    </row>
    <row r="1800" spans="1:11" ht="12.75" hidden="1">
      <c r="A1800" s="1">
        <v>130</v>
      </c>
      <c r="B1800" s="10"/>
      <c r="H1800" s="6">
        <f t="shared" si="88"/>
        <v>0</v>
      </c>
      <c r="I1800" s="25">
        <f t="shared" si="89"/>
        <v>0</v>
      </c>
      <c r="K1800" s="45">
        <v>500</v>
      </c>
    </row>
    <row r="1801" spans="1:11" ht="12.75" hidden="1">
      <c r="A1801" s="1">
        <v>131</v>
      </c>
      <c r="B1801" s="10"/>
      <c r="H1801" s="6">
        <f t="shared" si="88"/>
        <v>0</v>
      </c>
      <c r="I1801" s="25">
        <f t="shared" si="89"/>
        <v>0</v>
      </c>
      <c r="K1801" s="45">
        <v>500</v>
      </c>
    </row>
    <row r="1802" spans="1:11" ht="12.75" hidden="1">
      <c r="A1802" s="1">
        <v>132</v>
      </c>
      <c r="B1802" s="10"/>
      <c r="H1802" s="6">
        <f t="shared" si="88"/>
        <v>0</v>
      </c>
      <c r="I1802" s="25">
        <f t="shared" si="89"/>
        <v>0</v>
      </c>
      <c r="K1802" s="45">
        <v>500</v>
      </c>
    </row>
    <row r="1803" spans="1:11" ht="12.75" hidden="1">
      <c r="A1803" s="1">
        <v>133</v>
      </c>
      <c r="B1803" s="10"/>
      <c r="H1803" s="6">
        <f t="shared" si="88"/>
        <v>0</v>
      </c>
      <c r="I1803" s="25">
        <f t="shared" si="89"/>
        <v>0</v>
      </c>
      <c r="K1803" s="45">
        <v>500</v>
      </c>
    </row>
    <row r="1804" spans="1:11" ht="12.75" hidden="1">
      <c r="A1804" s="1">
        <v>134</v>
      </c>
      <c r="B1804" s="10"/>
      <c r="H1804" s="6">
        <f t="shared" si="88"/>
        <v>0</v>
      </c>
      <c r="I1804" s="25">
        <f t="shared" si="89"/>
        <v>0</v>
      </c>
      <c r="K1804" s="45">
        <v>500</v>
      </c>
    </row>
    <row r="1805" spans="1:11" ht="12.75" hidden="1">
      <c r="A1805" s="1">
        <v>135</v>
      </c>
      <c r="H1805" s="6">
        <f t="shared" si="88"/>
        <v>0</v>
      </c>
      <c r="I1805" s="25">
        <f t="shared" si="89"/>
        <v>0</v>
      </c>
      <c r="K1805" s="45">
        <v>500</v>
      </c>
    </row>
    <row r="1806" spans="1:11" ht="12.75" hidden="1">
      <c r="A1806" s="1">
        <v>136</v>
      </c>
      <c r="H1806" s="6">
        <f t="shared" si="88"/>
        <v>0</v>
      </c>
      <c r="I1806" s="25">
        <f t="shared" si="89"/>
        <v>0</v>
      </c>
      <c r="K1806" s="45">
        <v>500</v>
      </c>
    </row>
    <row r="1807" spans="1:11" ht="12.75" hidden="1">
      <c r="A1807" s="1">
        <v>137</v>
      </c>
      <c r="H1807" s="6">
        <f t="shared" si="88"/>
        <v>0</v>
      </c>
      <c r="I1807" s="25">
        <f t="shared" si="89"/>
        <v>0</v>
      </c>
      <c r="K1807" s="45">
        <v>500</v>
      </c>
    </row>
    <row r="1808" spans="1:11" ht="12.75" hidden="1">
      <c r="A1808" s="1">
        <v>138</v>
      </c>
      <c r="H1808" s="6">
        <f t="shared" si="88"/>
        <v>0</v>
      </c>
      <c r="I1808" s="25">
        <f t="shared" si="89"/>
        <v>0</v>
      </c>
      <c r="K1808" s="45">
        <v>500</v>
      </c>
    </row>
    <row r="1809" spans="1:11" ht="12.75" hidden="1">
      <c r="A1809" s="1">
        <v>139</v>
      </c>
      <c r="H1809" s="6">
        <f t="shared" si="88"/>
        <v>0</v>
      </c>
      <c r="I1809" s="25">
        <f t="shared" si="89"/>
        <v>0</v>
      </c>
      <c r="K1809" s="45">
        <v>500</v>
      </c>
    </row>
    <row r="1810" spans="1:11" ht="12.75" hidden="1">
      <c r="A1810" s="1">
        <v>140</v>
      </c>
      <c r="H1810" s="6">
        <f t="shared" si="88"/>
        <v>0</v>
      </c>
      <c r="I1810" s="25">
        <f t="shared" si="89"/>
        <v>0</v>
      </c>
      <c r="K1810" s="45">
        <v>500</v>
      </c>
    </row>
    <row r="1811" spans="1:11" ht="12.75" hidden="1">
      <c r="A1811" s="1">
        <v>141</v>
      </c>
      <c r="H1811" s="6">
        <f t="shared" si="88"/>
        <v>0</v>
      </c>
      <c r="I1811" s="25">
        <f t="shared" si="89"/>
        <v>0</v>
      </c>
      <c r="K1811" s="45">
        <v>500</v>
      </c>
    </row>
    <row r="1812" spans="1:11" ht="12.75" hidden="1">
      <c r="A1812" s="1">
        <v>142</v>
      </c>
      <c r="H1812" s="6">
        <f t="shared" si="88"/>
        <v>0</v>
      </c>
      <c r="I1812" s="25">
        <f t="shared" si="89"/>
        <v>0</v>
      </c>
      <c r="K1812" s="45">
        <v>500</v>
      </c>
    </row>
    <row r="1813" spans="1:11" ht="12.75" hidden="1">
      <c r="A1813" s="1">
        <v>143</v>
      </c>
      <c r="H1813" s="6">
        <f t="shared" si="88"/>
        <v>0</v>
      </c>
      <c r="I1813" s="25">
        <f t="shared" si="89"/>
        <v>0</v>
      </c>
      <c r="K1813" s="45">
        <v>500</v>
      </c>
    </row>
    <row r="1814" spans="1:11" ht="12.75" hidden="1">
      <c r="A1814" s="1">
        <v>144</v>
      </c>
      <c r="H1814" s="6">
        <f t="shared" si="88"/>
        <v>0</v>
      </c>
      <c r="I1814" s="25">
        <f t="shared" si="89"/>
        <v>0</v>
      </c>
      <c r="K1814" s="45">
        <v>500</v>
      </c>
    </row>
    <row r="1815" spans="1:11" ht="12.75" hidden="1">
      <c r="A1815" s="1">
        <v>145</v>
      </c>
      <c r="H1815" s="6">
        <f t="shared" si="88"/>
        <v>0</v>
      </c>
      <c r="I1815" s="25">
        <f t="shared" si="89"/>
        <v>0</v>
      </c>
      <c r="K1815" s="45">
        <v>500</v>
      </c>
    </row>
    <row r="1816" spans="1:11" ht="12.75" hidden="1">
      <c r="A1816" s="1">
        <v>146</v>
      </c>
      <c r="H1816" s="6">
        <f t="shared" si="88"/>
        <v>0</v>
      </c>
      <c r="I1816" s="25">
        <f t="shared" si="89"/>
        <v>0</v>
      </c>
      <c r="K1816" s="45">
        <v>500</v>
      </c>
    </row>
    <row r="1817" spans="1:11" ht="12.75" hidden="1">
      <c r="A1817" s="1">
        <v>147</v>
      </c>
      <c r="H1817" s="6">
        <f t="shared" si="88"/>
        <v>0</v>
      </c>
      <c r="I1817" s="25">
        <f t="shared" si="89"/>
        <v>0</v>
      </c>
      <c r="K1817" s="45">
        <v>500</v>
      </c>
    </row>
    <row r="1818" spans="1:11" ht="12.75" hidden="1">
      <c r="A1818" s="1">
        <v>148</v>
      </c>
      <c r="H1818" s="6">
        <f t="shared" si="88"/>
        <v>0</v>
      </c>
      <c r="I1818" s="25">
        <f t="shared" si="89"/>
        <v>0</v>
      </c>
      <c r="K1818" s="45">
        <v>500</v>
      </c>
    </row>
    <row r="1819" spans="1:11" ht="12.75" hidden="1">
      <c r="A1819" s="1">
        <v>149</v>
      </c>
      <c r="H1819" s="6">
        <f t="shared" si="88"/>
        <v>0</v>
      </c>
      <c r="I1819" s="25">
        <f t="shared" si="89"/>
        <v>0</v>
      </c>
      <c r="K1819" s="45">
        <v>500</v>
      </c>
    </row>
    <row r="1820" spans="1:11" ht="12.75" hidden="1">
      <c r="A1820" s="1">
        <v>150</v>
      </c>
      <c r="H1820" s="6">
        <f t="shared" si="88"/>
        <v>0</v>
      </c>
      <c r="I1820" s="25">
        <f t="shared" si="89"/>
        <v>0</v>
      </c>
      <c r="K1820" s="45">
        <v>500</v>
      </c>
    </row>
    <row r="1821" spans="1:11" ht="12.75" hidden="1">
      <c r="A1821" s="1">
        <v>151</v>
      </c>
      <c r="H1821" s="6">
        <f t="shared" si="88"/>
        <v>0</v>
      </c>
      <c r="I1821" s="25">
        <f t="shared" si="89"/>
        <v>0</v>
      </c>
      <c r="K1821" s="45">
        <v>500</v>
      </c>
    </row>
    <row r="1822" spans="1:11" ht="12.75" hidden="1">
      <c r="A1822" s="1">
        <v>152</v>
      </c>
      <c r="H1822" s="6">
        <f t="shared" si="88"/>
        <v>0</v>
      </c>
      <c r="I1822" s="25">
        <f t="shared" si="89"/>
        <v>0</v>
      </c>
      <c r="K1822" s="45">
        <v>500</v>
      </c>
    </row>
    <row r="1823" spans="1:11" ht="12.75" hidden="1">
      <c r="A1823" s="1">
        <v>153</v>
      </c>
      <c r="H1823" s="6">
        <f t="shared" si="88"/>
        <v>0</v>
      </c>
      <c r="I1823" s="25">
        <f t="shared" si="89"/>
        <v>0</v>
      </c>
      <c r="K1823" s="45">
        <v>500</v>
      </c>
    </row>
    <row r="1824" spans="1:11" ht="12.75" hidden="1">
      <c r="A1824" s="1">
        <v>154</v>
      </c>
      <c r="H1824" s="6">
        <f t="shared" si="88"/>
        <v>0</v>
      </c>
      <c r="I1824" s="25">
        <f t="shared" si="89"/>
        <v>0</v>
      </c>
      <c r="K1824" s="45">
        <v>500</v>
      </c>
    </row>
    <row r="1825" spans="1:11" ht="12.75" hidden="1">
      <c r="A1825" s="1">
        <v>155</v>
      </c>
      <c r="H1825" s="6">
        <f t="shared" si="88"/>
        <v>0</v>
      </c>
      <c r="I1825" s="25">
        <f t="shared" si="89"/>
        <v>0</v>
      </c>
      <c r="K1825" s="45">
        <v>500</v>
      </c>
    </row>
    <row r="1826" spans="1:11" ht="12.75" hidden="1">
      <c r="A1826" s="1">
        <v>156</v>
      </c>
      <c r="H1826" s="6">
        <f t="shared" si="88"/>
        <v>0</v>
      </c>
      <c r="I1826" s="25">
        <f t="shared" si="89"/>
        <v>0</v>
      </c>
      <c r="K1826" s="45">
        <v>500</v>
      </c>
    </row>
    <row r="1827" spans="1:11" ht="12.75" hidden="1">
      <c r="A1827" s="1">
        <v>157</v>
      </c>
      <c r="H1827" s="6">
        <f t="shared" si="88"/>
        <v>0</v>
      </c>
      <c r="I1827" s="25">
        <f t="shared" si="89"/>
        <v>0</v>
      </c>
      <c r="K1827" s="45">
        <v>500</v>
      </c>
    </row>
    <row r="1828" spans="1:11" ht="12.75" hidden="1">
      <c r="A1828" s="1">
        <v>158</v>
      </c>
      <c r="H1828" s="6">
        <f t="shared" si="88"/>
        <v>0</v>
      </c>
      <c r="I1828" s="25">
        <f t="shared" si="89"/>
        <v>0</v>
      </c>
      <c r="K1828" s="45">
        <v>500</v>
      </c>
    </row>
    <row r="1829" spans="1:11" ht="12.75" hidden="1">
      <c r="A1829" s="1">
        <v>159</v>
      </c>
      <c r="H1829" s="6">
        <f t="shared" si="88"/>
        <v>0</v>
      </c>
      <c r="I1829" s="25">
        <f t="shared" si="89"/>
        <v>0</v>
      </c>
      <c r="K1829" s="45">
        <v>500</v>
      </c>
    </row>
    <row r="1830" spans="1:11" ht="12.75" hidden="1">
      <c r="A1830" s="1">
        <v>160</v>
      </c>
      <c r="H1830" s="6">
        <f t="shared" si="88"/>
        <v>0</v>
      </c>
      <c r="I1830" s="25">
        <f t="shared" si="89"/>
        <v>0</v>
      </c>
      <c r="K1830" s="45">
        <v>500</v>
      </c>
    </row>
    <row r="1831" spans="1:11" ht="12.75" hidden="1">
      <c r="A1831" s="1">
        <v>161</v>
      </c>
      <c r="H1831" s="6">
        <f t="shared" si="88"/>
        <v>0</v>
      </c>
      <c r="I1831" s="25">
        <f t="shared" si="89"/>
        <v>0</v>
      </c>
      <c r="K1831" s="45">
        <v>500</v>
      </c>
    </row>
    <row r="1832" spans="1:11" ht="12.75" hidden="1">
      <c r="A1832" s="1">
        <v>162</v>
      </c>
      <c r="H1832" s="6">
        <f t="shared" si="88"/>
        <v>0</v>
      </c>
      <c r="I1832" s="25">
        <f t="shared" si="89"/>
        <v>0</v>
      </c>
      <c r="K1832" s="45">
        <v>500</v>
      </c>
    </row>
    <row r="1833" spans="1:11" ht="12.75" hidden="1">
      <c r="A1833" s="1">
        <v>163</v>
      </c>
      <c r="H1833" s="6">
        <f t="shared" si="88"/>
        <v>0</v>
      </c>
      <c r="I1833" s="25">
        <f t="shared" si="89"/>
        <v>0</v>
      </c>
      <c r="K1833" s="45">
        <v>500</v>
      </c>
    </row>
    <row r="1834" spans="1:11" ht="12.75" hidden="1">
      <c r="A1834" s="1">
        <v>164</v>
      </c>
      <c r="H1834" s="6">
        <f t="shared" si="88"/>
        <v>0</v>
      </c>
      <c r="I1834" s="25">
        <f t="shared" si="89"/>
        <v>0</v>
      </c>
      <c r="K1834" s="45">
        <v>500</v>
      </c>
    </row>
    <row r="1835" spans="1:11" ht="12.75" hidden="1">
      <c r="A1835" s="1">
        <v>165</v>
      </c>
      <c r="H1835" s="6">
        <f t="shared" si="88"/>
        <v>0</v>
      </c>
      <c r="I1835" s="25">
        <f t="shared" si="89"/>
        <v>0</v>
      </c>
      <c r="K1835" s="45">
        <v>500</v>
      </c>
    </row>
    <row r="1836" spans="1:11" ht="12.75" hidden="1">
      <c r="A1836" s="1">
        <v>166</v>
      </c>
      <c r="H1836" s="6">
        <f t="shared" si="88"/>
        <v>0</v>
      </c>
      <c r="I1836" s="25">
        <f t="shared" si="89"/>
        <v>0</v>
      </c>
      <c r="K1836" s="45">
        <v>500</v>
      </c>
    </row>
    <row r="1837" spans="1:11" ht="12.75" hidden="1">
      <c r="A1837" s="1">
        <v>167</v>
      </c>
      <c r="H1837" s="6">
        <f t="shared" si="88"/>
        <v>0</v>
      </c>
      <c r="I1837" s="25">
        <f t="shared" si="89"/>
        <v>0</v>
      </c>
      <c r="K1837" s="45">
        <v>500</v>
      </c>
    </row>
    <row r="1838" spans="1:11" ht="12.75" hidden="1">
      <c r="A1838" s="1">
        <v>168</v>
      </c>
      <c r="H1838" s="6">
        <f t="shared" si="88"/>
        <v>0</v>
      </c>
      <c r="I1838" s="25">
        <f t="shared" si="89"/>
        <v>0</v>
      </c>
      <c r="K1838" s="45">
        <v>500</v>
      </c>
    </row>
    <row r="1839" spans="1:11" ht="12.75" hidden="1">
      <c r="A1839" s="1">
        <v>169</v>
      </c>
      <c r="H1839" s="6">
        <f t="shared" si="88"/>
        <v>0</v>
      </c>
      <c r="I1839" s="25">
        <f t="shared" si="89"/>
        <v>0</v>
      </c>
      <c r="K1839" s="45">
        <v>500</v>
      </c>
    </row>
    <row r="1840" spans="1:11" ht="12.75" hidden="1">
      <c r="A1840" s="1">
        <v>170</v>
      </c>
      <c r="H1840" s="6">
        <f aca="true" t="shared" si="90" ref="H1840:H1903">H1839-B1840</f>
        <v>0</v>
      </c>
      <c r="I1840" s="25">
        <f aca="true" t="shared" si="91" ref="I1840:I1903">+B1840/K1840</f>
        <v>0</v>
      </c>
      <c r="K1840" s="45">
        <v>500</v>
      </c>
    </row>
    <row r="1841" spans="1:11" ht="12.75" hidden="1">
      <c r="A1841" s="1">
        <v>171</v>
      </c>
      <c r="H1841" s="6">
        <f t="shared" si="90"/>
        <v>0</v>
      </c>
      <c r="I1841" s="25">
        <f t="shared" si="91"/>
        <v>0</v>
      </c>
      <c r="K1841" s="45">
        <v>500</v>
      </c>
    </row>
    <row r="1842" spans="1:11" ht="12.75" hidden="1">
      <c r="A1842" s="1">
        <v>172</v>
      </c>
      <c r="H1842" s="6">
        <f t="shared" si="90"/>
        <v>0</v>
      </c>
      <c r="I1842" s="25">
        <f t="shared" si="91"/>
        <v>0</v>
      </c>
      <c r="K1842" s="45">
        <v>500</v>
      </c>
    </row>
    <row r="1843" spans="1:11" ht="12.75" hidden="1">
      <c r="A1843" s="1">
        <v>173</v>
      </c>
      <c r="H1843" s="6">
        <f t="shared" si="90"/>
        <v>0</v>
      </c>
      <c r="I1843" s="25">
        <f t="shared" si="91"/>
        <v>0</v>
      </c>
      <c r="K1843" s="45">
        <v>500</v>
      </c>
    </row>
    <row r="1844" spans="1:11" ht="12.75" hidden="1">
      <c r="A1844" s="1">
        <v>174</v>
      </c>
      <c r="H1844" s="6">
        <f t="shared" si="90"/>
        <v>0</v>
      </c>
      <c r="I1844" s="25">
        <f t="shared" si="91"/>
        <v>0</v>
      </c>
      <c r="K1844" s="45">
        <v>500</v>
      </c>
    </row>
    <row r="1845" spans="1:11" ht="12.75" hidden="1">
      <c r="A1845" s="1">
        <v>175</v>
      </c>
      <c r="H1845" s="6">
        <f t="shared" si="90"/>
        <v>0</v>
      </c>
      <c r="I1845" s="25">
        <f t="shared" si="91"/>
        <v>0</v>
      </c>
      <c r="K1845" s="45">
        <v>500</v>
      </c>
    </row>
    <row r="1846" spans="1:11" ht="12.75" hidden="1">
      <c r="A1846" s="1">
        <v>176</v>
      </c>
      <c r="H1846" s="6">
        <f t="shared" si="90"/>
        <v>0</v>
      </c>
      <c r="I1846" s="25">
        <f t="shared" si="91"/>
        <v>0</v>
      </c>
      <c r="K1846" s="45">
        <v>500</v>
      </c>
    </row>
    <row r="1847" spans="1:11" ht="12.75" hidden="1">
      <c r="A1847" s="1">
        <v>177</v>
      </c>
      <c r="H1847" s="6">
        <f t="shared" si="90"/>
        <v>0</v>
      </c>
      <c r="I1847" s="25">
        <f t="shared" si="91"/>
        <v>0</v>
      </c>
      <c r="K1847" s="45">
        <v>500</v>
      </c>
    </row>
    <row r="1848" spans="1:11" ht="12.75" hidden="1">
      <c r="A1848" s="1">
        <v>178</v>
      </c>
      <c r="H1848" s="6">
        <f t="shared" si="90"/>
        <v>0</v>
      </c>
      <c r="I1848" s="25">
        <f t="shared" si="91"/>
        <v>0</v>
      </c>
      <c r="K1848" s="45">
        <v>500</v>
      </c>
    </row>
    <row r="1849" spans="1:11" ht="12.75" hidden="1">
      <c r="A1849" s="1">
        <v>179</v>
      </c>
      <c r="H1849" s="6">
        <f t="shared" si="90"/>
        <v>0</v>
      </c>
      <c r="I1849" s="25">
        <f t="shared" si="91"/>
        <v>0</v>
      </c>
      <c r="K1849" s="45">
        <v>500</v>
      </c>
    </row>
    <row r="1850" spans="1:11" ht="12.75" hidden="1">
      <c r="A1850" s="1">
        <v>180</v>
      </c>
      <c r="H1850" s="6">
        <f t="shared" si="90"/>
        <v>0</v>
      </c>
      <c r="I1850" s="25">
        <f t="shared" si="91"/>
        <v>0</v>
      </c>
      <c r="K1850" s="45">
        <v>500</v>
      </c>
    </row>
    <row r="1851" spans="1:11" ht="12.75" hidden="1">
      <c r="A1851" s="1">
        <v>181</v>
      </c>
      <c r="H1851" s="6">
        <f t="shared" si="90"/>
        <v>0</v>
      </c>
      <c r="I1851" s="25">
        <f t="shared" si="91"/>
        <v>0</v>
      </c>
      <c r="K1851" s="45">
        <v>500</v>
      </c>
    </row>
    <row r="1852" spans="1:11" ht="12.75" hidden="1">
      <c r="A1852" s="1">
        <v>182</v>
      </c>
      <c r="H1852" s="6">
        <f t="shared" si="90"/>
        <v>0</v>
      </c>
      <c r="I1852" s="25">
        <f t="shared" si="91"/>
        <v>0</v>
      </c>
      <c r="K1852" s="45">
        <v>500</v>
      </c>
    </row>
    <row r="1853" spans="1:11" ht="12.75" hidden="1">
      <c r="A1853" s="1">
        <v>183</v>
      </c>
      <c r="H1853" s="6">
        <f t="shared" si="90"/>
        <v>0</v>
      </c>
      <c r="I1853" s="25">
        <f t="shared" si="91"/>
        <v>0</v>
      </c>
      <c r="K1853" s="45">
        <v>500</v>
      </c>
    </row>
    <row r="1854" spans="1:11" ht="12.75" hidden="1">
      <c r="A1854" s="1">
        <v>184</v>
      </c>
      <c r="H1854" s="6">
        <f t="shared" si="90"/>
        <v>0</v>
      </c>
      <c r="I1854" s="25">
        <f t="shared" si="91"/>
        <v>0</v>
      </c>
      <c r="K1854" s="45">
        <v>500</v>
      </c>
    </row>
    <row r="1855" spans="1:11" ht="12.75" hidden="1">
      <c r="A1855" s="1">
        <v>185</v>
      </c>
      <c r="H1855" s="6">
        <f t="shared" si="90"/>
        <v>0</v>
      </c>
      <c r="I1855" s="25">
        <f t="shared" si="91"/>
        <v>0</v>
      </c>
      <c r="K1855" s="45">
        <v>500</v>
      </c>
    </row>
    <row r="1856" spans="1:11" ht="12.75" hidden="1">
      <c r="A1856" s="1">
        <v>186</v>
      </c>
      <c r="H1856" s="6">
        <f t="shared" si="90"/>
        <v>0</v>
      </c>
      <c r="I1856" s="25">
        <f t="shared" si="91"/>
        <v>0</v>
      </c>
      <c r="K1856" s="45">
        <v>500</v>
      </c>
    </row>
    <row r="1857" spans="1:11" ht="12.75" hidden="1">
      <c r="A1857" s="1">
        <v>187</v>
      </c>
      <c r="H1857" s="6">
        <f t="shared" si="90"/>
        <v>0</v>
      </c>
      <c r="I1857" s="25">
        <f t="shared" si="91"/>
        <v>0</v>
      </c>
      <c r="K1857" s="45">
        <v>500</v>
      </c>
    </row>
    <row r="1858" spans="1:11" ht="12.75" hidden="1">
      <c r="A1858" s="1">
        <v>188</v>
      </c>
      <c r="H1858" s="6">
        <f t="shared" si="90"/>
        <v>0</v>
      </c>
      <c r="I1858" s="25">
        <f t="shared" si="91"/>
        <v>0</v>
      </c>
      <c r="K1858" s="45">
        <v>500</v>
      </c>
    </row>
    <row r="1859" spans="1:11" ht="12.75" hidden="1">
      <c r="A1859" s="1">
        <v>189</v>
      </c>
      <c r="H1859" s="6">
        <f t="shared" si="90"/>
        <v>0</v>
      </c>
      <c r="I1859" s="25">
        <f t="shared" si="91"/>
        <v>0</v>
      </c>
      <c r="K1859" s="45">
        <v>500</v>
      </c>
    </row>
    <row r="1860" spans="1:11" ht="12.75" hidden="1">
      <c r="A1860" s="1">
        <v>190</v>
      </c>
      <c r="H1860" s="6">
        <f t="shared" si="90"/>
        <v>0</v>
      </c>
      <c r="I1860" s="25">
        <f t="shared" si="91"/>
        <v>0</v>
      </c>
      <c r="K1860" s="45">
        <v>500</v>
      </c>
    </row>
    <row r="1861" spans="1:11" ht="12.75" hidden="1">
      <c r="A1861" s="1">
        <v>191</v>
      </c>
      <c r="H1861" s="6">
        <f t="shared" si="90"/>
        <v>0</v>
      </c>
      <c r="I1861" s="25">
        <f t="shared" si="91"/>
        <v>0</v>
      </c>
      <c r="K1861" s="45">
        <v>500</v>
      </c>
    </row>
    <row r="1862" spans="1:11" ht="12.75" hidden="1">
      <c r="A1862" s="1">
        <v>192</v>
      </c>
      <c r="H1862" s="6">
        <f t="shared" si="90"/>
        <v>0</v>
      </c>
      <c r="I1862" s="25">
        <f t="shared" si="91"/>
        <v>0</v>
      </c>
      <c r="K1862" s="45">
        <v>500</v>
      </c>
    </row>
    <row r="1863" spans="1:11" ht="12.75" hidden="1">
      <c r="A1863" s="1">
        <v>193</v>
      </c>
      <c r="H1863" s="6">
        <f t="shared" si="90"/>
        <v>0</v>
      </c>
      <c r="I1863" s="25">
        <f t="shared" si="91"/>
        <v>0</v>
      </c>
      <c r="K1863" s="45">
        <v>500</v>
      </c>
    </row>
    <row r="1864" spans="1:11" ht="12.75" hidden="1">
      <c r="A1864" s="1">
        <v>194</v>
      </c>
      <c r="H1864" s="6">
        <f t="shared" si="90"/>
        <v>0</v>
      </c>
      <c r="I1864" s="25">
        <f t="shared" si="91"/>
        <v>0</v>
      </c>
      <c r="K1864" s="45">
        <v>500</v>
      </c>
    </row>
    <row r="1865" spans="1:11" ht="12.75" hidden="1">
      <c r="A1865" s="1">
        <v>195</v>
      </c>
      <c r="H1865" s="6">
        <f t="shared" si="90"/>
        <v>0</v>
      </c>
      <c r="I1865" s="25">
        <f t="shared" si="91"/>
        <v>0</v>
      </c>
      <c r="K1865" s="45">
        <v>500</v>
      </c>
    </row>
    <row r="1866" spans="1:11" ht="12.75" hidden="1">
      <c r="A1866" s="1">
        <v>196</v>
      </c>
      <c r="H1866" s="6">
        <f t="shared" si="90"/>
        <v>0</v>
      </c>
      <c r="I1866" s="25">
        <f t="shared" si="91"/>
        <v>0</v>
      </c>
      <c r="K1866" s="45">
        <v>500</v>
      </c>
    </row>
    <row r="1867" spans="1:11" ht="12.75" hidden="1">
      <c r="A1867" s="1">
        <v>197</v>
      </c>
      <c r="B1867" s="9"/>
      <c r="H1867" s="6">
        <f t="shared" si="90"/>
        <v>0</v>
      </c>
      <c r="I1867" s="25">
        <f t="shared" si="91"/>
        <v>0</v>
      </c>
      <c r="K1867" s="45">
        <v>500</v>
      </c>
    </row>
    <row r="1868" spans="1:11" ht="12.75" hidden="1">
      <c r="A1868" s="1">
        <v>198</v>
      </c>
      <c r="B1868" s="8"/>
      <c r="H1868" s="6">
        <f t="shared" si="90"/>
        <v>0</v>
      </c>
      <c r="I1868" s="25">
        <f t="shared" si="91"/>
        <v>0</v>
      </c>
      <c r="K1868" s="45">
        <v>500</v>
      </c>
    </row>
    <row r="1869" spans="1:11" ht="12.75" hidden="1">
      <c r="A1869" s="1">
        <v>199</v>
      </c>
      <c r="B1869" s="8"/>
      <c r="H1869" s="6">
        <f t="shared" si="90"/>
        <v>0</v>
      </c>
      <c r="I1869" s="25">
        <f t="shared" si="91"/>
        <v>0</v>
      </c>
      <c r="K1869" s="45">
        <v>500</v>
      </c>
    </row>
    <row r="1870" spans="1:11" ht="12.75" hidden="1">
      <c r="A1870" s="1">
        <v>200</v>
      </c>
      <c r="H1870" s="6">
        <f t="shared" si="90"/>
        <v>0</v>
      </c>
      <c r="I1870" s="25">
        <f t="shared" si="91"/>
        <v>0</v>
      </c>
      <c r="K1870" s="45">
        <v>500</v>
      </c>
    </row>
    <row r="1871" spans="1:11" ht="12.75" hidden="1">
      <c r="A1871" s="1">
        <v>201</v>
      </c>
      <c r="B1871" s="10"/>
      <c r="H1871" s="6">
        <f t="shared" si="90"/>
        <v>0</v>
      </c>
      <c r="I1871" s="25">
        <f t="shared" si="91"/>
        <v>0</v>
      </c>
      <c r="K1871" s="45">
        <v>500</v>
      </c>
    </row>
    <row r="1872" spans="1:11" ht="12.75" hidden="1">
      <c r="A1872" s="1">
        <v>202</v>
      </c>
      <c r="B1872" s="10"/>
      <c r="H1872" s="6">
        <f t="shared" si="90"/>
        <v>0</v>
      </c>
      <c r="I1872" s="25">
        <f t="shared" si="91"/>
        <v>0</v>
      </c>
      <c r="K1872" s="45">
        <v>500</v>
      </c>
    </row>
    <row r="1873" spans="1:11" ht="12.75" hidden="1">
      <c r="A1873" s="1">
        <v>203</v>
      </c>
      <c r="B1873" s="10"/>
      <c r="H1873" s="6">
        <f t="shared" si="90"/>
        <v>0</v>
      </c>
      <c r="I1873" s="25">
        <f t="shared" si="91"/>
        <v>0</v>
      </c>
      <c r="K1873" s="45">
        <v>500</v>
      </c>
    </row>
    <row r="1874" spans="1:11" ht="12.75" hidden="1">
      <c r="A1874" s="1">
        <v>204</v>
      </c>
      <c r="B1874" s="10"/>
      <c r="H1874" s="6">
        <f t="shared" si="90"/>
        <v>0</v>
      </c>
      <c r="I1874" s="25">
        <f t="shared" si="91"/>
        <v>0</v>
      </c>
      <c r="K1874" s="45">
        <v>500</v>
      </c>
    </row>
    <row r="1875" spans="1:11" ht="12.75" hidden="1">
      <c r="A1875" s="1">
        <v>205</v>
      </c>
      <c r="B1875" s="10"/>
      <c r="H1875" s="6">
        <f t="shared" si="90"/>
        <v>0</v>
      </c>
      <c r="I1875" s="25">
        <f t="shared" si="91"/>
        <v>0</v>
      </c>
      <c r="K1875" s="45">
        <v>500</v>
      </c>
    </row>
    <row r="1876" spans="1:11" ht="12.75" hidden="1">
      <c r="A1876" s="1">
        <v>206</v>
      </c>
      <c r="B1876" s="10"/>
      <c r="H1876" s="6">
        <f t="shared" si="90"/>
        <v>0</v>
      </c>
      <c r="I1876" s="25">
        <f t="shared" si="91"/>
        <v>0</v>
      </c>
      <c r="K1876" s="45">
        <v>500</v>
      </c>
    </row>
    <row r="1877" spans="1:11" ht="12.75" hidden="1">
      <c r="A1877" s="1">
        <v>207</v>
      </c>
      <c r="B1877" s="10"/>
      <c r="H1877" s="6">
        <f t="shared" si="90"/>
        <v>0</v>
      </c>
      <c r="I1877" s="25">
        <f t="shared" si="91"/>
        <v>0</v>
      </c>
      <c r="K1877" s="45">
        <v>500</v>
      </c>
    </row>
    <row r="1878" spans="1:11" ht="12.75" hidden="1">
      <c r="A1878" s="1">
        <v>208</v>
      </c>
      <c r="B1878" s="10"/>
      <c r="H1878" s="6">
        <f t="shared" si="90"/>
        <v>0</v>
      </c>
      <c r="I1878" s="25">
        <f t="shared" si="91"/>
        <v>0</v>
      </c>
      <c r="K1878" s="45">
        <v>500</v>
      </c>
    </row>
    <row r="1879" spans="1:11" ht="12.75" hidden="1">
      <c r="A1879" s="1">
        <v>209</v>
      </c>
      <c r="B1879" s="10"/>
      <c r="H1879" s="6">
        <f t="shared" si="90"/>
        <v>0</v>
      </c>
      <c r="I1879" s="25">
        <f t="shared" si="91"/>
        <v>0</v>
      </c>
      <c r="K1879" s="45">
        <v>500</v>
      </c>
    </row>
    <row r="1880" spans="1:11" ht="12.75" hidden="1">
      <c r="A1880" s="1">
        <v>210</v>
      </c>
      <c r="B1880" s="10"/>
      <c r="H1880" s="6">
        <f t="shared" si="90"/>
        <v>0</v>
      </c>
      <c r="I1880" s="25">
        <f t="shared" si="91"/>
        <v>0</v>
      </c>
      <c r="K1880" s="45">
        <v>500</v>
      </c>
    </row>
    <row r="1881" spans="1:11" ht="12.75" hidden="1">
      <c r="A1881" s="1">
        <v>211</v>
      </c>
      <c r="B1881" s="10"/>
      <c r="H1881" s="6">
        <f t="shared" si="90"/>
        <v>0</v>
      </c>
      <c r="I1881" s="25">
        <f t="shared" si="91"/>
        <v>0</v>
      </c>
      <c r="K1881" s="45">
        <v>500</v>
      </c>
    </row>
    <row r="1882" spans="1:11" ht="12.75" hidden="1">
      <c r="A1882" s="1">
        <v>212</v>
      </c>
      <c r="B1882" s="10"/>
      <c r="H1882" s="6">
        <f t="shared" si="90"/>
        <v>0</v>
      </c>
      <c r="I1882" s="25">
        <f t="shared" si="91"/>
        <v>0</v>
      </c>
      <c r="K1882" s="45">
        <v>500</v>
      </c>
    </row>
    <row r="1883" spans="1:11" ht="12.75" hidden="1">
      <c r="A1883" s="1">
        <v>213</v>
      </c>
      <c r="B1883" s="10"/>
      <c r="H1883" s="6">
        <f t="shared" si="90"/>
        <v>0</v>
      </c>
      <c r="I1883" s="25">
        <f t="shared" si="91"/>
        <v>0</v>
      </c>
      <c r="K1883" s="45">
        <v>500</v>
      </c>
    </row>
    <row r="1884" spans="1:11" ht="12.75" hidden="1">
      <c r="A1884" s="1">
        <v>214</v>
      </c>
      <c r="B1884" s="10"/>
      <c r="H1884" s="6">
        <f t="shared" si="90"/>
        <v>0</v>
      </c>
      <c r="I1884" s="25">
        <f t="shared" si="91"/>
        <v>0</v>
      </c>
      <c r="K1884" s="45">
        <v>500</v>
      </c>
    </row>
    <row r="1885" spans="1:11" ht="12.75" hidden="1">
      <c r="A1885" s="1">
        <v>215</v>
      </c>
      <c r="B1885" s="10"/>
      <c r="H1885" s="6">
        <f t="shared" si="90"/>
        <v>0</v>
      </c>
      <c r="I1885" s="25">
        <f t="shared" si="91"/>
        <v>0</v>
      </c>
      <c r="K1885" s="45">
        <v>500</v>
      </c>
    </row>
    <row r="1886" spans="1:11" ht="12.75" hidden="1">
      <c r="A1886" s="1">
        <v>216</v>
      </c>
      <c r="B1886" s="10"/>
      <c r="H1886" s="6">
        <f t="shared" si="90"/>
        <v>0</v>
      </c>
      <c r="I1886" s="25">
        <f t="shared" si="91"/>
        <v>0</v>
      </c>
      <c r="K1886" s="45">
        <v>500</v>
      </c>
    </row>
    <row r="1887" spans="1:11" ht="12.75" hidden="1">
      <c r="A1887" s="1">
        <v>217</v>
      </c>
      <c r="B1887" s="10"/>
      <c r="H1887" s="6">
        <f t="shared" si="90"/>
        <v>0</v>
      </c>
      <c r="I1887" s="25">
        <f t="shared" si="91"/>
        <v>0</v>
      </c>
      <c r="K1887" s="45">
        <v>500</v>
      </c>
    </row>
    <row r="1888" spans="1:11" ht="12.75" hidden="1">
      <c r="A1888" s="1">
        <v>218</v>
      </c>
      <c r="B1888" s="10"/>
      <c r="H1888" s="6">
        <f t="shared" si="90"/>
        <v>0</v>
      </c>
      <c r="I1888" s="25">
        <f t="shared" si="91"/>
        <v>0</v>
      </c>
      <c r="K1888" s="45">
        <v>500</v>
      </c>
    </row>
    <row r="1889" spans="1:11" ht="12.75" hidden="1">
      <c r="A1889" s="1" t="s">
        <v>981</v>
      </c>
      <c r="H1889" s="6">
        <f t="shared" si="90"/>
        <v>0</v>
      </c>
      <c r="I1889" s="25">
        <f t="shared" si="91"/>
        <v>0</v>
      </c>
      <c r="K1889" s="45">
        <v>500</v>
      </c>
    </row>
    <row r="1890" spans="1:11" ht="12.75" hidden="1">
      <c r="A1890" s="1" t="s">
        <v>982</v>
      </c>
      <c r="B1890" s="8"/>
      <c r="H1890" s="6">
        <f t="shared" si="90"/>
        <v>0</v>
      </c>
      <c r="I1890" s="25">
        <f t="shared" si="91"/>
        <v>0</v>
      </c>
      <c r="K1890" s="45">
        <v>500</v>
      </c>
    </row>
    <row r="1891" spans="1:11" ht="12.75" hidden="1">
      <c r="A1891" s="1" t="s">
        <v>983</v>
      </c>
      <c r="H1891" s="6">
        <f t="shared" si="90"/>
        <v>0</v>
      </c>
      <c r="I1891" s="25">
        <f t="shared" si="91"/>
        <v>0</v>
      </c>
      <c r="K1891" s="45">
        <v>500</v>
      </c>
    </row>
    <row r="1892" spans="1:11" ht="12.75" hidden="1">
      <c r="A1892" s="1" t="s">
        <v>984</v>
      </c>
      <c r="H1892" s="6">
        <f t="shared" si="90"/>
        <v>0</v>
      </c>
      <c r="I1892" s="25">
        <f t="shared" si="91"/>
        <v>0</v>
      </c>
      <c r="K1892" s="45">
        <v>500</v>
      </c>
    </row>
    <row r="1893" spans="1:11" ht="12.75" hidden="1">
      <c r="A1893" s="1" t="s">
        <v>985</v>
      </c>
      <c r="H1893" s="6">
        <f t="shared" si="90"/>
        <v>0</v>
      </c>
      <c r="I1893" s="25">
        <f t="shared" si="91"/>
        <v>0</v>
      </c>
      <c r="K1893" s="45">
        <v>500</v>
      </c>
    </row>
    <row r="1894" spans="1:11" ht="12.75" hidden="1">
      <c r="A1894" s="1" t="s">
        <v>986</v>
      </c>
      <c r="H1894" s="6">
        <f t="shared" si="90"/>
        <v>0</v>
      </c>
      <c r="I1894" s="25">
        <f t="shared" si="91"/>
        <v>0</v>
      </c>
      <c r="K1894" s="45">
        <v>500</v>
      </c>
    </row>
    <row r="1895" spans="1:11" ht="12.75" hidden="1">
      <c r="A1895" s="1" t="s">
        <v>987</v>
      </c>
      <c r="H1895" s="6">
        <f t="shared" si="90"/>
        <v>0</v>
      </c>
      <c r="I1895" s="25">
        <f t="shared" si="91"/>
        <v>0</v>
      </c>
      <c r="K1895" s="45">
        <v>500</v>
      </c>
    </row>
    <row r="1896" spans="1:11" ht="12.75" hidden="1">
      <c r="A1896" s="1" t="s">
        <v>988</v>
      </c>
      <c r="H1896" s="6">
        <f t="shared" si="90"/>
        <v>0</v>
      </c>
      <c r="I1896" s="25">
        <f t="shared" si="91"/>
        <v>0</v>
      </c>
      <c r="K1896" s="45">
        <v>500</v>
      </c>
    </row>
    <row r="1897" spans="1:11" ht="12.75" hidden="1">
      <c r="A1897" s="1" t="s">
        <v>989</v>
      </c>
      <c r="H1897" s="6">
        <f t="shared" si="90"/>
        <v>0</v>
      </c>
      <c r="I1897" s="25">
        <f t="shared" si="91"/>
        <v>0</v>
      </c>
      <c r="K1897" s="45">
        <v>500</v>
      </c>
    </row>
    <row r="1898" spans="1:11" ht="12.75" hidden="1">
      <c r="A1898" s="1" t="s">
        <v>990</v>
      </c>
      <c r="H1898" s="6">
        <f t="shared" si="90"/>
        <v>0</v>
      </c>
      <c r="I1898" s="25">
        <f t="shared" si="91"/>
        <v>0</v>
      </c>
      <c r="K1898" s="45">
        <v>500</v>
      </c>
    </row>
    <row r="1899" spans="1:11" ht="12.75" hidden="1">
      <c r="A1899" s="1" t="s">
        <v>991</v>
      </c>
      <c r="H1899" s="6">
        <f t="shared" si="90"/>
        <v>0</v>
      </c>
      <c r="I1899" s="25">
        <f t="shared" si="91"/>
        <v>0</v>
      </c>
      <c r="K1899" s="45">
        <v>500</v>
      </c>
    </row>
    <row r="1900" spans="1:11" ht="12.75" hidden="1">
      <c r="A1900" s="1" t="s">
        <v>992</v>
      </c>
      <c r="H1900" s="6">
        <f t="shared" si="90"/>
        <v>0</v>
      </c>
      <c r="I1900" s="25">
        <f t="shared" si="91"/>
        <v>0</v>
      </c>
      <c r="K1900" s="45">
        <v>500</v>
      </c>
    </row>
    <row r="1901" spans="1:11" ht="12.75" hidden="1">
      <c r="A1901" s="1" t="s">
        <v>993</v>
      </c>
      <c r="H1901" s="6">
        <f t="shared" si="90"/>
        <v>0</v>
      </c>
      <c r="I1901" s="25">
        <f t="shared" si="91"/>
        <v>0</v>
      </c>
      <c r="K1901" s="45">
        <v>500</v>
      </c>
    </row>
    <row r="1902" spans="1:11" ht="12.75" hidden="1">
      <c r="A1902" s="1" t="s">
        <v>994</v>
      </c>
      <c r="H1902" s="6">
        <f t="shared" si="90"/>
        <v>0</v>
      </c>
      <c r="I1902" s="25">
        <f t="shared" si="91"/>
        <v>0</v>
      </c>
      <c r="K1902" s="45">
        <v>500</v>
      </c>
    </row>
    <row r="1903" spans="1:11" ht="12.75" hidden="1">
      <c r="A1903" s="1" t="s">
        <v>995</v>
      </c>
      <c r="H1903" s="6">
        <f t="shared" si="90"/>
        <v>0</v>
      </c>
      <c r="I1903" s="25">
        <f t="shared" si="91"/>
        <v>0</v>
      </c>
      <c r="K1903" s="45">
        <v>500</v>
      </c>
    </row>
    <row r="1904" spans="1:11" ht="12.75" hidden="1">
      <c r="A1904" s="1" t="s">
        <v>996</v>
      </c>
      <c r="H1904" s="6">
        <f aca="true" t="shared" si="92" ref="H1904:H1967">H1903-B1904</f>
        <v>0</v>
      </c>
      <c r="I1904" s="25">
        <f aca="true" t="shared" si="93" ref="I1904:I1967">+B1904/K1904</f>
        <v>0</v>
      </c>
      <c r="K1904" s="45">
        <v>500</v>
      </c>
    </row>
    <row r="1905" spans="1:11" ht="12.75" hidden="1">
      <c r="A1905" s="1" t="s">
        <v>997</v>
      </c>
      <c r="H1905" s="6">
        <f t="shared" si="92"/>
        <v>0</v>
      </c>
      <c r="I1905" s="25">
        <f t="shared" si="93"/>
        <v>0</v>
      </c>
      <c r="K1905" s="45">
        <v>500</v>
      </c>
    </row>
    <row r="1906" spans="1:11" ht="12.75" hidden="1">
      <c r="A1906" s="1" t="s">
        <v>998</v>
      </c>
      <c r="H1906" s="6">
        <f t="shared" si="92"/>
        <v>0</v>
      </c>
      <c r="I1906" s="25">
        <f t="shared" si="93"/>
        <v>0</v>
      </c>
      <c r="K1906" s="45">
        <v>500</v>
      </c>
    </row>
    <row r="1907" spans="1:11" ht="12.75" hidden="1">
      <c r="A1907" s="1" t="s">
        <v>999</v>
      </c>
      <c r="H1907" s="6">
        <f t="shared" si="92"/>
        <v>0</v>
      </c>
      <c r="I1907" s="25">
        <f t="shared" si="93"/>
        <v>0</v>
      </c>
      <c r="K1907" s="45">
        <v>500</v>
      </c>
    </row>
    <row r="1908" spans="1:11" ht="12.75" hidden="1">
      <c r="A1908" s="1" t="s">
        <v>1000</v>
      </c>
      <c r="H1908" s="6">
        <f t="shared" si="92"/>
        <v>0</v>
      </c>
      <c r="I1908" s="25">
        <f t="shared" si="93"/>
        <v>0</v>
      </c>
      <c r="K1908" s="45">
        <v>500</v>
      </c>
    </row>
    <row r="1909" spans="1:11" ht="12.75" hidden="1">
      <c r="A1909" s="1" t="s">
        <v>1001</v>
      </c>
      <c r="H1909" s="6">
        <f t="shared" si="92"/>
        <v>0</v>
      </c>
      <c r="I1909" s="25">
        <f t="shared" si="93"/>
        <v>0</v>
      </c>
      <c r="K1909" s="45">
        <v>500</v>
      </c>
    </row>
    <row r="1910" spans="1:11" ht="12.75" hidden="1">
      <c r="A1910" s="1" t="s">
        <v>1002</v>
      </c>
      <c r="H1910" s="6">
        <f t="shared" si="92"/>
        <v>0</v>
      </c>
      <c r="I1910" s="25">
        <f t="shared" si="93"/>
        <v>0</v>
      </c>
      <c r="K1910" s="45">
        <v>500</v>
      </c>
    </row>
    <row r="1911" spans="1:11" ht="12.75" hidden="1">
      <c r="A1911" s="1" t="s">
        <v>1003</v>
      </c>
      <c r="H1911" s="6">
        <f t="shared" si="92"/>
        <v>0</v>
      </c>
      <c r="I1911" s="25">
        <f t="shared" si="93"/>
        <v>0</v>
      </c>
      <c r="K1911" s="45">
        <v>500</v>
      </c>
    </row>
    <row r="1912" spans="1:11" ht="12.75" hidden="1">
      <c r="A1912" s="1" t="s">
        <v>1004</v>
      </c>
      <c r="H1912" s="6">
        <f t="shared" si="92"/>
        <v>0</v>
      </c>
      <c r="I1912" s="25">
        <f t="shared" si="93"/>
        <v>0</v>
      </c>
      <c r="K1912" s="45">
        <v>500</v>
      </c>
    </row>
    <row r="1913" spans="1:11" ht="12.75" hidden="1">
      <c r="A1913" s="1" t="s">
        <v>1005</v>
      </c>
      <c r="H1913" s="6">
        <f t="shared" si="92"/>
        <v>0</v>
      </c>
      <c r="I1913" s="25">
        <f t="shared" si="93"/>
        <v>0</v>
      </c>
      <c r="K1913" s="45">
        <v>500</v>
      </c>
    </row>
    <row r="1914" spans="1:11" ht="12.75" hidden="1">
      <c r="A1914" s="1" t="s">
        <v>1006</v>
      </c>
      <c r="H1914" s="6">
        <f t="shared" si="92"/>
        <v>0</v>
      </c>
      <c r="I1914" s="25">
        <f t="shared" si="93"/>
        <v>0</v>
      </c>
      <c r="K1914" s="45">
        <v>500</v>
      </c>
    </row>
    <row r="1915" spans="1:11" ht="12.75" hidden="1">
      <c r="A1915" s="1" t="s">
        <v>1007</v>
      </c>
      <c r="H1915" s="6">
        <f t="shared" si="92"/>
        <v>0</v>
      </c>
      <c r="I1915" s="25">
        <f t="shared" si="93"/>
        <v>0</v>
      </c>
      <c r="K1915" s="45">
        <v>500</v>
      </c>
    </row>
    <row r="1916" spans="1:11" ht="12.75" hidden="1">
      <c r="A1916" s="1" t="s">
        <v>1008</v>
      </c>
      <c r="H1916" s="6">
        <f t="shared" si="92"/>
        <v>0</v>
      </c>
      <c r="I1916" s="25">
        <f t="shared" si="93"/>
        <v>0</v>
      </c>
      <c r="K1916" s="45">
        <v>500</v>
      </c>
    </row>
    <row r="1917" spans="1:11" ht="12.75" hidden="1">
      <c r="A1917" s="1" t="s">
        <v>1009</v>
      </c>
      <c r="H1917" s="6">
        <f t="shared" si="92"/>
        <v>0</v>
      </c>
      <c r="I1917" s="25">
        <f t="shared" si="93"/>
        <v>0</v>
      </c>
      <c r="K1917" s="45">
        <v>500</v>
      </c>
    </row>
    <row r="1918" spans="1:11" ht="12.75" hidden="1">
      <c r="A1918" s="1" t="s">
        <v>1010</v>
      </c>
      <c r="H1918" s="6">
        <f t="shared" si="92"/>
        <v>0</v>
      </c>
      <c r="I1918" s="25">
        <f t="shared" si="93"/>
        <v>0</v>
      </c>
      <c r="K1918" s="45">
        <v>500</v>
      </c>
    </row>
    <row r="1919" spans="1:11" ht="12.75" hidden="1">
      <c r="A1919" s="1" t="s">
        <v>1011</v>
      </c>
      <c r="H1919" s="6">
        <f t="shared" si="92"/>
        <v>0</v>
      </c>
      <c r="I1919" s="25">
        <f t="shared" si="93"/>
        <v>0</v>
      </c>
      <c r="K1919" s="45">
        <v>500</v>
      </c>
    </row>
    <row r="1920" spans="1:11" ht="12.75" hidden="1">
      <c r="A1920" s="1" t="s">
        <v>1012</v>
      </c>
      <c r="H1920" s="6">
        <f t="shared" si="92"/>
        <v>0</v>
      </c>
      <c r="I1920" s="25">
        <f t="shared" si="93"/>
        <v>0</v>
      </c>
      <c r="K1920" s="45">
        <v>500</v>
      </c>
    </row>
    <row r="1921" spans="1:11" ht="12.75" hidden="1">
      <c r="A1921" s="1" t="s">
        <v>1013</v>
      </c>
      <c r="H1921" s="6">
        <f t="shared" si="92"/>
        <v>0</v>
      </c>
      <c r="I1921" s="25">
        <f t="shared" si="93"/>
        <v>0</v>
      </c>
      <c r="K1921" s="45">
        <v>500</v>
      </c>
    </row>
    <row r="1922" spans="1:11" ht="12.75" hidden="1">
      <c r="A1922" s="1" t="s">
        <v>1014</v>
      </c>
      <c r="H1922" s="6">
        <f t="shared" si="92"/>
        <v>0</v>
      </c>
      <c r="I1922" s="25">
        <f t="shared" si="93"/>
        <v>0</v>
      </c>
      <c r="K1922" s="45">
        <v>500</v>
      </c>
    </row>
    <row r="1923" spans="1:11" ht="12.75" hidden="1">
      <c r="A1923" s="1" t="s">
        <v>1015</v>
      </c>
      <c r="H1923" s="6">
        <f t="shared" si="92"/>
        <v>0</v>
      </c>
      <c r="I1923" s="25">
        <f t="shared" si="93"/>
        <v>0</v>
      </c>
      <c r="K1923" s="45">
        <v>500</v>
      </c>
    </row>
    <row r="1924" spans="1:11" ht="12.75" hidden="1">
      <c r="A1924" s="1" t="s">
        <v>1016</v>
      </c>
      <c r="H1924" s="6">
        <f t="shared" si="92"/>
        <v>0</v>
      </c>
      <c r="I1924" s="25">
        <f t="shared" si="93"/>
        <v>0</v>
      </c>
      <c r="K1924" s="45">
        <v>500</v>
      </c>
    </row>
    <row r="1925" spans="1:11" ht="12.75" hidden="1">
      <c r="A1925" s="1" t="s">
        <v>1017</v>
      </c>
      <c r="H1925" s="6">
        <f t="shared" si="92"/>
        <v>0</v>
      </c>
      <c r="I1925" s="25">
        <f t="shared" si="93"/>
        <v>0</v>
      </c>
      <c r="K1925" s="45">
        <v>500</v>
      </c>
    </row>
    <row r="1926" spans="1:11" ht="12.75" hidden="1">
      <c r="A1926" s="1" t="s">
        <v>1018</v>
      </c>
      <c r="H1926" s="6">
        <f t="shared" si="92"/>
        <v>0</v>
      </c>
      <c r="I1926" s="25">
        <f t="shared" si="93"/>
        <v>0</v>
      </c>
      <c r="K1926" s="45">
        <v>500</v>
      </c>
    </row>
    <row r="1927" spans="1:11" ht="12.75" hidden="1">
      <c r="A1927" s="1" t="s">
        <v>1019</v>
      </c>
      <c r="H1927" s="6">
        <f t="shared" si="92"/>
        <v>0</v>
      </c>
      <c r="I1927" s="25">
        <f t="shared" si="93"/>
        <v>0</v>
      </c>
      <c r="K1927" s="45">
        <v>500</v>
      </c>
    </row>
    <row r="1928" spans="1:11" ht="12.75" hidden="1">
      <c r="A1928" s="1" t="s">
        <v>1020</v>
      </c>
      <c r="H1928" s="6">
        <f t="shared" si="92"/>
        <v>0</v>
      </c>
      <c r="I1928" s="25">
        <f t="shared" si="93"/>
        <v>0</v>
      </c>
      <c r="K1928" s="45">
        <v>500</v>
      </c>
    </row>
    <row r="1929" spans="1:11" ht="12.75" hidden="1">
      <c r="A1929" s="1" t="s">
        <v>1021</v>
      </c>
      <c r="H1929" s="6">
        <f t="shared" si="92"/>
        <v>0</v>
      </c>
      <c r="I1929" s="25">
        <f t="shared" si="93"/>
        <v>0</v>
      </c>
      <c r="K1929" s="45">
        <v>500</v>
      </c>
    </row>
    <row r="1930" spans="1:11" ht="12.75" hidden="1">
      <c r="A1930" s="1" t="s">
        <v>1022</v>
      </c>
      <c r="H1930" s="6">
        <f t="shared" si="92"/>
        <v>0</v>
      </c>
      <c r="I1930" s="25">
        <f t="shared" si="93"/>
        <v>0</v>
      </c>
      <c r="K1930" s="45">
        <v>500</v>
      </c>
    </row>
    <row r="1931" spans="1:11" ht="12.75" hidden="1">
      <c r="A1931" s="1" t="s">
        <v>1023</v>
      </c>
      <c r="H1931" s="6">
        <f t="shared" si="92"/>
        <v>0</v>
      </c>
      <c r="I1931" s="25">
        <f t="shared" si="93"/>
        <v>0</v>
      </c>
      <c r="K1931" s="45">
        <v>500</v>
      </c>
    </row>
    <row r="1932" spans="1:11" ht="12.75" hidden="1">
      <c r="A1932" s="1" t="s">
        <v>1024</v>
      </c>
      <c r="H1932" s="6">
        <f t="shared" si="92"/>
        <v>0</v>
      </c>
      <c r="I1932" s="25">
        <f t="shared" si="93"/>
        <v>0</v>
      </c>
      <c r="K1932" s="45">
        <v>500</v>
      </c>
    </row>
    <row r="1933" spans="1:11" ht="12.75" hidden="1">
      <c r="A1933" s="1" t="s">
        <v>1025</v>
      </c>
      <c r="H1933" s="6">
        <f t="shared" si="92"/>
        <v>0</v>
      </c>
      <c r="I1933" s="25">
        <f t="shared" si="93"/>
        <v>0</v>
      </c>
      <c r="K1933" s="45">
        <v>500</v>
      </c>
    </row>
    <row r="1934" spans="1:11" ht="12.75" hidden="1">
      <c r="A1934" s="1" t="s">
        <v>763</v>
      </c>
      <c r="H1934" s="6">
        <f t="shared" si="92"/>
        <v>0</v>
      </c>
      <c r="I1934" s="25">
        <f t="shared" si="93"/>
        <v>0</v>
      </c>
      <c r="K1934" s="45">
        <v>500</v>
      </c>
    </row>
    <row r="1935" spans="1:11" ht="12.75" hidden="1">
      <c r="A1935" s="1" t="s">
        <v>764</v>
      </c>
      <c r="H1935" s="6">
        <f t="shared" si="92"/>
        <v>0</v>
      </c>
      <c r="I1935" s="25">
        <f t="shared" si="93"/>
        <v>0</v>
      </c>
      <c r="K1935" s="45">
        <v>500</v>
      </c>
    </row>
    <row r="1936" spans="1:11" ht="12.75" hidden="1">
      <c r="A1936" s="1" t="s">
        <v>765</v>
      </c>
      <c r="H1936" s="6">
        <f t="shared" si="92"/>
        <v>0</v>
      </c>
      <c r="I1936" s="25">
        <f t="shared" si="93"/>
        <v>0</v>
      </c>
      <c r="K1936" s="45">
        <v>500</v>
      </c>
    </row>
    <row r="1937" spans="1:11" ht="12.75" hidden="1">
      <c r="A1937" s="1" t="s">
        <v>766</v>
      </c>
      <c r="H1937" s="6">
        <f t="shared" si="92"/>
        <v>0</v>
      </c>
      <c r="I1937" s="25">
        <f t="shared" si="93"/>
        <v>0</v>
      </c>
      <c r="K1937" s="45">
        <v>500</v>
      </c>
    </row>
    <row r="1938" spans="1:11" ht="12.75" hidden="1">
      <c r="A1938" s="1" t="s">
        <v>767</v>
      </c>
      <c r="H1938" s="6">
        <f t="shared" si="92"/>
        <v>0</v>
      </c>
      <c r="I1938" s="25">
        <f t="shared" si="93"/>
        <v>0</v>
      </c>
      <c r="K1938" s="45">
        <v>500</v>
      </c>
    </row>
    <row r="1939" spans="1:11" ht="12.75" hidden="1">
      <c r="A1939" s="1" t="s">
        <v>768</v>
      </c>
      <c r="H1939" s="6">
        <f t="shared" si="92"/>
        <v>0</v>
      </c>
      <c r="I1939" s="25">
        <f t="shared" si="93"/>
        <v>0</v>
      </c>
      <c r="K1939" s="45">
        <v>500</v>
      </c>
    </row>
    <row r="1940" spans="1:11" ht="12.75" hidden="1">
      <c r="A1940" s="1" t="s">
        <v>769</v>
      </c>
      <c r="H1940" s="6">
        <f t="shared" si="92"/>
        <v>0</v>
      </c>
      <c r="I1940" s="25">
        <f t="shared" si="93"/>
        <v>0</v>
      </c>
      <c r="K1940" s="45">
        <v>500</v>
      </c>
    </row>
    <row r="1941" spans="1:11" ht="12.75" hidden="1">
      <c r="A1941" s="1" t="s">
        <v>770</v>
      </c>
      <c r="H1941" s="6">
        <f t="shared" si="92"/>
        <v>0</v>
      </c>
      <c r="I1941" s="25">
        <f t="shared" si="93"/>
        <v>0</v>
      </c>
      <c r="K1941" s="45">
        <v>500</v>
      </c>
    </row>
    <row r="1942" spans="1:11" ht="12.75" hidden="1">
      <c r="A1942" s="1" t="s">
        <v>771</v>
      </c>
      <c r="H1942" s="6">
        <f t="shared" si="92"/>
        <v>0</v>
      </c>
      <c r="I1942" s="25">
        <f t="shared" si="93"/>
        <v>0</v>
      </c>
      <c r="K1942" s="45">
        <v>500</v>
      </c>
    </row>
    <row r="1943" spans="1:11" ht="12.75" hidden="1">
      <c r="A1943" s="1" t="s">
        <v>772</v>
      </c>
      <c r="H1943" s="6">
        <f t="shared" si="92"/>
        <v>0</v>
      </c>
      <c r="I1943" s="25">
        <f t="shared" si="93"/>
        <v>0</v>
      </c>
      <c r="K1943" s="45">
        <v>500</v>
      </c>
    </row>
    <row r="1944" spans="1:11" ht="12.75" hidden="1">
      <c r="A1944" s="1" t="s">
        <v>773</v>
      </c>
      <c r="H1944" s="6">
        <f t="shared" si="92"/>
        <v>0</v>
      </c>
      <c r="I1944" s="25">
        <f t="shared" si="93"/>
        <v>0</v>
      </c>
      <c r="K1944" s="45">
        <v>500</v>
      </c>
    </row>
    <row r="1945" spans="1:11" ht="12.75" hidden="1">
      <c r="A1945" s="1" t="s">
        <v>774</v>
      </c>
      <c r="H1945" s="6">
        <f t="shared" si="92"/>
        <v>0</v>
      </c>
      <c r="I1945" s="25">
        <f t="shared" si="93"/>
        <v>0</v>
      </c>
      <c r="K1945" s="45">
        <v>500</v>
      </c>
    </row>
    <row r="1946" spans="1:11" ht="12.75" hidden="1">
      <c r="A1946" s="1" t="s">
        <v>775</v>
      </c>
      <c r="H1946" s="6">
        <f t="shared" si="92"/>
        <v>0</v>
      </c>
      <c r="I1946" s="25">
        <f t="shared" si="93"/>
        <v>0</v>
      </c>
      <c r="K1946" s="45">
        <v>500</v>
      </c>
    </row>
    <row r="1947" spans="1:11" ht="12.75" hidden="1">
      <c r="A1947" s="1" t="s">
        <v>776</v>
      </c>
      <c r="H1947" s="6">
        <f t="shared" si="92"/>
        <v>0</v>
      </c>
      <c r="I1947" s="25">
        <f t="shared" si="93"/>
        <v>0</v>
      </c>
      <c r="K1947" s="45">
        <v>500</v>
      </c>
    </row>
    <row r="1948" spans="1:11" ht="12.75" hidden="1">
      <c r="A1948" s="1" t="s">
        <v>777</v>
      </c>
      <c r="H1948" s="6">
        <f t="shared" si="92"/>
        <v>0</v>
      </c>
      <c r="I1948" s="25">
        <f t="shared" si="93"/>
        <v>0</v>
      </c>
      <c r="K1948" s="45">
        <v>500</v>
      </c>
    </row>
    <row r="1949" spans="1:11" ht="12.75" hidden="1">
      <c r="A1949" s="1" t="s">
        <v>778</v>
      </c>
      <c r="H1949" s="6">
        <f t="shared" si="92"/>
        <v>0</v>
      </c>
      <c r="I1949" s="25">
        <f t="shared" si="93"/>
        <v>0</v>
      </c>
      <c r="K1949" s="45">
        <v>500</v>
      </c>
    </row>
    <row r="1950" spans="1:11" ht="12.75" hidden="1">
      <c r="A1950" s="1" t="s">
        <v>779</v>
      </c>
      <c r="H1950" s="6">
        <f t="shared" si="92"/>
        <v>0</v>
      </c>
      <c r="I1950" s="25">
        <f t="shared" si="93"/>
        <v>0</v>
      </c>
      <c r="K1950" s="45">
        <v>500</v>
      </c>
    </row>
    <row r="1951" spans="1:11" ht="12.75" hidden="1">
      <c r="A1951" s="1" t="s">
        <v>780</v>
      </c>
      <c r="H1951" s="6">
        <f t="shared" si="92"/>
        <v>0</v>
      </c>
      <c r="I1951" s="25">
        <f t="shared" si="93"/>
        <v>0</v>
      </c>
      <c r="K1951" s="45">
        <v>500</v>
      </c>
    </row>
    <row r="1952" spans="1:11" ht="12.75" hidden="1">
      <c r="A1952" s="1" t="s">
        <v>781</v>
      </c>
      <c r="H1952" s="6">
        <f t="shared" si="92"/>
        <v>0</v>
      </c>
      <c r="I1952" s="25">
        <f t="shared" si="93"/>
        <v>0</v>
      </c>
      <c r="K1952" s="45">
        <v>500</v>
      </c>
    </row>
    <row r="1953" spans="1:11" ht="12.75" hidden="1">
      <c r="A1953" s="1" t="s">
        <v>782</v>
      </c>
      <c r="H1953" s="6">
        <f t="shared" si="92"/>
        <v>0</v>
      </c>
      <c r="I1953" s="25">
        <f t="shared" si="93"/>
        <v>0</v>
      </c>
      <c r="K1953" s="45">
        <v>500</v>
      </c>
    </row>
    <row r="1954" spans="1:11" ht="12.75" hidden="1">
      <c r="A1954" s="1" t="s">
        <v>783</v>
      </c>
      <c r="H1954" s="6">
        <f t="shared" si="92"/>
        <v>0</v>
      </c>
      <c r="I1954" s="25">
        <f t="shared" si="93"/>
        <v>0</v>
      </c>
      <c r="K1954" s="45">
        <v>500</v>
      </c>
    </row>
    <row r="1955" spans="1:11" ht="12.75" hidden="1">
      <c r="A1955" s="1" t="s">
        <v>784</v>
      </c>
      <c r="H1955" s="6">
        <f t="shared" si="92"/>
        <v>0</v>
      </c>
      <c r="I1955" s="25">
        <f t="shared" si="93"/>
        <v>0</v>
      </c>
      <c r="K1955" s="45">
        <v>500</v>
      </c>
    </row>
    <row r="1956" spans="1:11" ht="12.75" hidden="1">
      <c r="A1956" s="1" t="s">
        <v>785</v>
      </c>
      <c r="H1956" s="6">
        <f t="shared" si="92"/>
        <v>0</v>
      </c>
      <c r="I1956" s="25">
        <f t="shared" si="93"/>
        <v>0</v>
      </c>
      <c r="K1956" s="45">
        <v>500</v>
      </c>
    </row>
    <row r="1957" spans="1:11" ht="12.75" hidden="1">
      <c r="A1957" s="1" t="s">
        <v>786</v>
      </c>
      <c r="H1957" s="6">
        <f t="shared" si="92"/>
        <v>0</v>
      </c>
      <c r="I1957" s="25">
        <f t="shared" si="93"/>
        <v>0</v>
      </c>
      <c r="K1957" s="45">
        <v>500</v>
      </c>
    </row>
    <row r="1958" spans="1:11" ht="12.75" hidden="1">
      <c r="A1958" s="1" t="s">
        <v>787</v>
      </c>
      <c r="H1958" s="6">
        <f t="shared" si="92"/>
        <v>0</v>
      </c>
      <c r="I1958" s="25">
        <f t="shared" si="93"/>
        <v>0</v>
      </c>
      <c r="K1958" s="45">
        <v>500</v>
      </c>
    </row>
    <row r="1959" spans="1:11" ht="12.75" hidden="1">
      <c r="A1959" s="1" t="s">
        <v>788</v>
      </c>
      <c r="H1959" s="6">
        <f t="shared" si="92"/>
        <v>0</v>
      </c>
      <c r="I1959" s="25">
        <f t="shared" si="93"/>
        <v>0</v>
      </c>
      <c r="K1959" s="45">
        <v>500</v>
      </c>
    </row>
    <row r="1960" spans="1:11" ht="12.75" hidden="1">
      <c r="A1960" s="1" t="s">
        <v>789</v>
      </c>
      <c r="H1960" s="6">
        <f t="shared" si="92"/>
        <v>0</v>
      </c>
      <c r="I1960" s="25">
        <f t="shared" si="93"/>
        <v>0</v>
      </c>
      <c r="K1960" s="45">
        <v>500</v>
      </c>
    </row>
    <row r="1961" spans="1:11" ht="12.75" hidden="1">
      <c r="A1961" s="1" t="s">
        <v>790</v>
      </c>
      <c r="H1961" s="6">
        <f t="shared" si="92"/>
        <v>0</v>
      </c>
      <c r="I1961" s="25">
        <f t="shared" si="93"/>
        <v>0</v>
      </c>
      <c r="K1961" s="45">
        <v>500</v>
      </c>
    </row>
    <row r="1962" spans="1:11" ht="12.75" hidden="1">
      <c r="A1962" s="1" t="s">
        <v>791</v>
      </c>
      <c r="H1962" s="6">
        <f t="shared" si="92"/>
        <v>0</v>
      </c>
      <c r="I1962" s="25">
        <f t="shared" si="93"/>
        <v>0</v>
      </c>
      <c r="K1962" s="45">
        <v>500</v>
      </c>
    </row>
    <row r="1963" spans="1:11" ht="12.75" hidden="1">
      <c r="A1963" s="1" t="s">
        <v>792</v>
      </c>
      <c r="H1963" s="6">
        <f t="shared" si="92"/>
        <v>0</v>
      </c>
      <c r="I1963" s="25">
        <f t="shared" si="93"/>
        <v>0</v>
      </c>
      <c r="K1963" s="45">
        <v>500</v>
      </c>
    </row>
    <row r="1964" spans="1:11" ht="12.75" hidden="1">
      <c r="A1964" s="1" t="s">
        <v>793</v>
      </c>
      <c r="H1964" s="6">
        <f t="shared" si="92"/>
        <v>0</v>
      </c>
      <c r="I1964" s="25">
        <f t="shared" si="93"/>
        <v>0</v>
      </c>
      <c r="K1964" s="45">
        <v>500</v>
      </c>
    </row>
    <row r="1965" spans="1:11" ht="12.75" hidden="1">
      <c r="A1965" s="1" t="s">
        <v>794</v>
      </c>
      <c r="H1965" s="6">
        <f t="shared" si="92"/>
        <v>0</v>
      </c>
      <c r="I1965" s="25">
        <f t="shared" si="93"/>
        <v>0</v>
      </c>
      <c r="K1965" s="45">
        <v>500</v>
      </c>
    </row>
    <row r="1966" spans="1:11" ht="12.75" hidden="1">
      <c r="A1966" s="1" t="s">
        <v>795</v>
      </c>
      <c r="H1966" s="6">
        <f t="shared" si="92"/>
        <v>0</v>
      </c>
      <c r="I1966" s="25">
        <f t="shared" si="93"/>
        <v>0</v>
      </c>
      <c r="K1966" s="45">
        <v>500</v>
      </c>
    </row>
    <row r="1967" spans="1:11" ht="12.75" hidden="1">
      <c r="A1967" s="1" t="s">
        <v>796</v>
      </c>
      <c r="H1967" s="6">
        <f t="shared" si="92"/>
        <v>0</v>
      </c>
      <c r="I1967" s="25">
        <f t="shared" si="93"/>
        <v>0</v>
      </c>
      <c r="K1967" s="45">
        <v>500</v>
      </c>
    </row>
    <row r="1968" spans="1:11" ht="12.75" hidden="1">
      <c r="A1968" s="1" t="s">
        <v>797</v>
      </c>
      <c r="H1968" s="6">
        <f aca="true" t="shared" si="94" ref="H1968:H2031">H1967-B1968</f>
        <v>0</v>
      </c>
      <c r="I1968" s="25">
        <f aca="true" t="shared" si="95" ref="I1968:I2031">+B1968/K1968</f>
        <v>0</v>
      </c>
      <c r="K1968" s="45">
        <v>500</v>
      </c>
    </row>
    <row r="1969" spans="1:11" ht="12.75" hidden="1">
      <c r="A1969" s="1" t="s">
        <v>798</v>
      </c>
      <c r="H1969" s="6">
        <f t="shared" si="94"/>
        <v>0</v>
      </c>
      <c r="I1969" s="25">
        <f t="shared" si="95"/>
        <v>0</v>
      </c>
      <c r="K1969" s="45">
        <v>500</v>
      </c>
    </row>
    <row r="1970" spans="1:11" ht="12.75" hidden="1">
      <c r="A1970" s="1" t="s">
        <v>799</v>
      </c>
      <c r="H1970" s="6">
        <f t="shared" si="94"/>
        <v>0</v>
      </c>
      <c r="I1970" s="25">
        <f t="shared" si="95"/>
        <v>0</v>
      </c>
      <c r="K1970" s="45">
        <v>500</v>
      </c>
    </row>
    <row r="1971" spans="1:11" ht="12.75" hidden="1">
      <c r="A1971" s="1" t="s">
        <v>800</v>
      </c>
      <c r="H1971" s="6">
        <f t="shared" si="94"/>
        <v>0</v>
      </c>
      <c r="I1971" s="25">
        <f t="shared" si="95"/>
        <v>0</v>
      </c>
      <c r="K1971" s="45">
        <v>500</v>
      </c>
    </row>
    <row r="1972" spans="1:11" ht="12.75" hidden="1">
      <c r="A1972" s="1" t="s">
        <v>801</v>
      </c>
      <c r="H1972" s="6">
        <f t="shared" si="94"/>
        <v>0</v>
      </c>
      <c r="I1972" s="25">
        <f t="shared" si="95"/>
        <v>0</v>
      </c>
      <c r="K1972" s="45">
        <v>500</v>
      </c>
    </row>
    <row r="1973" spans="1:11" ht="12.75" hidden="1">
      <c r="A1973" s="1" t="s">
        <v>802</v>
      </c>
      <c r="H1973" s="6">
        <f t="shared" si="94"/>
        <v>0</v>
      </c>
      <c r="I1973" s="25">
        <f t="shared" si="95"/>
        <v>0</v>
      </c>
      <c r="K1973" s="45">
        <v>500</v>
      </c>
    </row>
    <row r="1974" spans="1:11" ht="12.75" hidden="1">
      <c r="A1974" s="1" t="s">
        <v>803</v>
      </c>
      <c r="H1974" s="6">
        <f t="shared" si="94"/>
        <v>0</v>
      </c>
      <c r="I1974" s="25">
        <f t="shared" si="95"/>
        <v>0</v>
      </c>
      <c r="K1974" s="45">
        <v>500</v>
      </c>
    </row>
    <row r="1975" spans="1:11" ht="12.75" hidden="1">
      <c r="A1975" s="1" t="s">
        <v>804</v>
      </c>
      <c r="H1975" s="6">
        <f t="shared" si="94"/>
        <v>0</v>
      </c>
      <c r="I1975" s="25">
        <f t="shared" si="95"/>
        <v>0</v>
      </c>
      <c r="K1975" s="45">
        <v>500</v>
      </c>
    </row>
    <row r="1976" spans="1:11" ht="12.75" hidden="1">
      <c r="A1976" s="1" t="s">
        <v>805</v>
      </c>
      <c r="H1976" s="6">
        <f t="shared" si="94"/>
        <v>0</v>
      </c>
      <c r="I1976" s="25">
        <f t="shared" si="95"/>
        <v>0</v>
      </c>
      <c r="K1976" s="45">
        <v>500</v>
      </c>
    </row>
    <row r="1977" spans="1:11" ht="12.75" hidden="1">
      <c r="A1977" s="1" t="s">
        <v>806</v>
      </c>
      <c r="H1977" s="6">
        <f t="shared" si="94"/>
        <v>0</v>
      </c>
      <c r="I1977" s="25">
        <f t="shared" si="95"/>
        <v>0</v>
      </c>
      <c r="K1977" s="45">
        <v>500</v>
      </c>
    </row>
    <row r="1978" spans="1:11" ht="12.75" hidden="1">
      <c r="A1978" s="1" t="s">
        <v>807</v>
      </c>
      <c r="H1978" s="6">
        <f t="shared" si="94"/>
        <v>0</v>
      </c>
      <c r="I1978" s="25">
        <f t="shared" si="95"/>
        <v>0</v>
      </c>
      <c r="K1978" s="45">
        <v>500</v>
      </c>
    </row>
    <row r="1979" spans="1:11" ht="12.75" hidden="1">
      <c r="A1979" s="1" t="s">
        <v>808</v>
      </c>
      <c r="H1979" s="6">
        <f t="shared" si="94"/>
        <v>0</v>
      </c>
      <c r="I1979" s="25">
        <f t="shared" si="95"/>
        <v>0</v>
      </c>
      <c r="K1979" s="45">
        <v>500</v>
      </c>
    </row>
    <row r="1980" spans="1:11" ht="12.75" hidden="1">
      <c r="A1980" s="1" t="s">
        <v>809</v>
      </c>
      <c r="H1980" s="6">
        <f t="shared" si="94"/>
        <v>0</v>
      </c>
      <c r="I1980" s="25">
        <f t="shared" si="95"/>
        <v>0</v>
      </c>
      <c r="K1980" s="45">
        <v>500</v>
      </c>
    </row>
    <row r="1981" spans="1:11" ht="12.75" hidden="1">
      <c r="A1981" s="1" t="s">
        <v>810</v>
      </c>
      <c r="H1981" s="6">
        <f t="shared" si="94"/>
        <v>0</v>
      </c>
      <c r="I1981" s="25">
        <f t="shared" si="95"/>
        <v>0</v>
      </c>
      <c r="K1981" s="45">
        <v>500</v>
      </c>
    </row>
    <row r="1982" spans="1:11" ht="12.75" hidden="1">
      <c r="A1982" s="1" t="s">
        <v>811</v>
      </c>
      <c r="H1982" s="6">
        <f t="shared" si="94"/>
        <v>0</v>
      </c>
      <c r="I1982" s="25">
        <f t="shared" si="95"/>
        <v>0</v>
      </c>
      <c r="K1982" s="45">
        <v>500</v>
      </c>
    </row>
    <row r="1983" spans="1:11" ht="12.75" hidden="1">
      <c r="A1983" s="1" t="s">
        <v>812</v>
      </c>
      <c r="H1983" s="6">
        <f t="shared" si="94"/>
        <v>0</v>
      </c>
      <c r="I1983" s="25">
        <f t="shared" si="95"/>
        <v>0</v>
      </c>
      <c r="K1983" s="45">
        <v>500</v>
      </c>
    </row>
    <row r="1984" spans="1:11" ht="12.75" hidden="1">
      <c r="A1984" s="1" t="s">
        <v>813</v>
      </c>
      <c r="H1984" s="6">
        <f t="shared" si="94"/>
        <v>0</v>
      </c>
      <c r="I1984" s="25">
        <f t="shared" si="95"/>
        <v>0</v>
      </c>
      <c r="K1984" s="45">
        <v>500</v>
      </c>
    </row>
    <row r="1985" spans="1:11" ht="12.75" hidden="1">
      <c r="A1985" s="1" t="s">
        <v>814</v>
      </c>
      <c r="H1985" s="6">
        <f t="shared" si="94"/>
        <v>0</v>
      </c>
      <c r="I1985" s="25">
        <f t="shared" si="95"/>
        <v>0</v>
      </c>
      <c r="K1985" s="45">
        <v>500</v>
      </c>
    </row>
    <row r="1986" spans="1:11" ht="12.75" hidden="1">
      <c r="A1986" s="1" t="s">
        <v>815</v>
      </c>
      <c r="H1986" s="6">
        <f t="shared" si="94"/>
        <v>0</v>
      </c>
      <c r="I1986" s="25">
        <f t="shared" si="95"/>
        <v>0</v>
      </c>
      <c r="K1986" s="45">
        <v>500</v>
      </c>
    </row>
    <row r="1987" spans="1:11" ht="12.75" hidden="1">
      <c r="A1987" s="1" t="s">
        <v>816</v>
      </c>
      <c r="H1987" s="6">
        <f t="shared" si="94"/>
        <v>0</v>
      </c>
      <c r="I1987" s="25">
        <f t="shared" si="95"/>
        <v>0</v>
      </c>
      <c r="K1987" s="45">
        <v>500</v>
      </c>
    </row>
    <row r="1988" spans="1:11" ht="12.75" hidden="1">
      <c r="A1988" s="1" t="s">
        <v>817</v>
      </c>
      <c r="H1988" s="6">
        <f t="shared" si="94"/>
        <v>0</v>
      </c>
      <c r="I1988" s="25">
        <f t="shared" si="95"/>
        <v>0</v>
      </c>
      <c r="K1988" s="45">
        <v>500</v>
      </c>
    </row>
    <row r="1989" spans="1:11" ht="12.75" hidden="1">
      <c r="A1989" s="1" t="s">
        <v>818</v>
      </c>
      <c r="H1989" s="6">
        <f t="shared" si="94"/>
        <v>0</v>
      </c>
      <c r="I1989" s="25">
        <f t="shared" si="95"/>
        <v>0</v>
      </c>
      <c r="K1989" s="45">
        <v>500</v>
      </c>
    </row>
    <row r="1990" spans="1:11" ht="12.75" hidden="1">
      <c r="A1990" s="1" t="s">
        <v>819</v>
      </c>
      <c r="H1990" s="6">
        <f t="shared" si="94"/>
        <v>0</v>
      </c>
      <c r="I1990" s="25">
        <f t="shared" si="95"/>
        <v>0</v>
      </c>
      <c r="K1990" s="45">
        <v>500</v>
      </c>
    </row>
    <row r="1991" spans="1:11" ht="12.75" hidden="1">
      <c r="A1991" s="1" t="s">
        <v>820</v>
      </c>
      <c r="H1991" s="6">
        <f t="shared" si="94"/>
        <v>0</v>
      </c>
      <c r="I1991" s="25">
        <f t="shared" si="95"/>
        <v>0</v>
      </c>
      <c r="K1991" s="45">
        <v>500</v>
      </c>
    </row>
    <row r="1992" spans="1:11" ht="12.75" hidden="1">
      <c r="A1992" s="1" t="s">
        <v>821</v>
      </c>
      <c r="H1992" s="6">
        <f t="shared" si="94"/>
        <v>0</v>
      </c>
      <c r="I1992" s="25">
        <f t="shared" si="95"/>
        <v>0</v>
      </c>
      <c r="K1992" s="45">
        <v>500</v>
      </c>
    </row>
    <row r="1993" spans="1:11" ht="12.75" hidden="1">
      <c r="A1993" s="1" t="s">
        <v>822</v>
      </c>
      <c r="H1993" s="6">
        <f t="shared" si="94"/>
        <v>0</v>
      </c>
      <c r="I1993" s="25">
        <f t="shared" si="95"/>
        <v>0</v>
      </c>
      <c r="K1993" s="45">
        <v>500</v>
      </c>
    </row>
    <row r="1994" spans="1:11" ht="12.75" hidden="1">
      <c r="A1994" s="1" t="s">
        <v>823</v>
      </c>
      <c r="H1994" s="6">
        <f t="shared" si="94"/>
        <v>0</v>
      </c>
      <c r="I1994" s="25">
        <f t="shared" si="95"/>
        <v>0</v>
      </c>
      <c r="K1994" s="45">
        <v>500</v>
      </c>
    </row>
    <row r="1995" spans="1:11" ht="12.75" hidden="1">
      <c r="A1995" s="1" t="s">
        <v>824</v>
      </c>
      <c r="H1995" s="6">
        <f t="shared" si="94"/>
        <v>0</v>
      </c>
      <c r="I1995" s="25">
        <f t="shared" si="95"/>
        <v>0</v>
      </c>
      <c r="K1995" s="45">
        <v>500</v>
      </c>
    </row>
    <row r="1996" spans="1:11" ht="12.75" hidden="1">
      <c r="A1996" s="1" t="s">
        <v>825</v>
      </c>
      <c r="H1996" s="6">
        <f t="shared" si="94"/>
        <v>0</v>
      </c>
      <c r="I1996" s="25">
        <f t="shared" si="95"/>
        <v>0</v>
      </c>
      <c r="K1996" s="45">
        <v>500</v>
      </c>
    </row>
    <row r="1997" spans="1:11" ht="12.75" hidden="1">
      <c r="A1997" s="1" t="s">
        <v>826</v>
      </c>
      <c r="H1997" s="6">
        <f t="shared" si="94"/>
        <v>0</v>
      </c>
      <c r="I1997" s="25">
        <f t="shared" si="95"/>
        <v>0</v>
      </c>
      <c r="K1997" s="45">
        <v>500</v>
      </c>
    </row>
    <row r="1998" spans="1:11" ht="12.75" hidden="1">
      <c r="A1998" s="1" t="s">
        <v>827</v>
      </c>
      <c r="H1998" s="6">
        <f t="shared" si="94"/>
        <v>0</v>
      </c>
      <c r="I1998" s="25">
        <f t="shared" si="95"/>
        <v>0</v>
      </c>
      <c r="K1998" s="45">
        <v>500</v>
      </c>
    </row>
    <row r="1999" spans="1:11" ht="12.75" hidden="1">
      <c r="A1999" s="1" t="s">
        <v>828</v>
      </c>
      <c r="H1999" s="6">
        <f t="shared" si="94"/>
        <v>0</v>
      </c>
      <c r="I1999" s="25">
        <f t="shared" si="95"/>
        <v>0</v>
      </c>
      <c r="K1999" s="45">
        <v>500</v>
      </c>
    </row>
    <row r="2000" spans="1:11" ht="12.75" hidden="1">
      <c r="A2000" s="1" t="s">
        <v>829</v>
      </c>
      <c r="H2000" s="6">
        <f t="shared" si="94"/>
        <v>0</v>
      </c>
      <c r="I2000" s="25">
        <f t="shared" si="95"/>
        <v>0</v>
      </c>
      <c r="K2000" s="45">
        <v>500</v>
      </c>
    </row>
    <row r="2001" spans="1:11" ht="12.75" hidden="1">
      <c r="A2001" s="1" t="s">
        <v>830</v>
      </c>
      <c r="H2001" s="6">
        <f t="shared" si="94"/>
        <v>0</v>
      </c>
      <c r="I2001" s="25">
        <f t="shared" si="95"/>
        <v>0</v>
      </c>
      <c r="K2001" s="45">
        <v>500</v>
      </c>
    </row>
    <row r="2002" spans="1:11" ht="12.75" hidden="1">
      <c r="A2002" s="1" t="s">
        <v>831</v>
      </c>
      <c r="H2002" s="6">
        <f t="shared" si="94"/>
        <v>0</v>
      </c>
      <c r="I2002" s="25">
        <f t="shared" si="95"/>
        <v>0</v>
      </c>
      <c r="K2002" s="45">
        <v>500</v>
      </c>
    </row>
    <row r="2003" spans="1:11" ht="12.75" hidden="1">
      <c r="A2003" s="1" t="s">
        <v>832</v>
      </c>
      <c r="H2003" s="6">
        <f t="shared" si="94"/>
        <v>0</v>
      </c>
      <c r="I2003" s="25">
        <f t="shared" si="95"/>
        <v>0</v>
      </c>
      <c r="K2003" s="45">
        <v>500</v>
      </c>
    </row>
    <row r="2004" spans="1:11" ht="12.75" hidden="1">
      <c r="A2004" s="1" t="s">
        <v>833</v>
      </c>
      <c r="H2004" s="6">
        <f t="shared" si="94"/>
        <v>0</v>
      </c>
      <c r="I2004" s="25">
        <f t="shared" si="95"/>
        <v>0</v>
      </c>
      <c r="K2004" s="45">
        <v>500</v>
      </c>
    </row>
    <row r="2005" spans="1:11" ht="12.75" hidden="1">
      <c r="A2005" s="1" t="s">
        <v>834</v>
      </c>
      <c r="H2005" s="6">
        <f t="shared" si="94"/>
        <v>0</v>
      </c>
      <c r="I2005" s="25">
        <f t="shared" si="95"/>
        <v>0</v>
      </c>
      <c r="K2005" s="45">
        <v>500</v>
      </c>
    </row>
    <row r="2006" spans="1:11" ht="12.75" hidden="1">
      <c r="A2006" s="1" t="s">
        <v>835</v>
      </c>
      <c r="H2006" s="6">
        <f t="shared" si="94"/>
        <v>0</v>
      </c>
      <c r="I2006" s="25">
        <f t="shared" si="95"/>
        <v>0</v>
      </c>
      <c r="K2006" s="45">
        <v>500</v>
      </c>
    </row>
    <row r="2007" spans="1:11" ht="12.75" hidden="1">
      <c r="A2007" s="1" t="s">
        <v>836</v>
      </c>
      <c r="H2007" s="6">
        <f t="shared" si="94"/>
        <v>0</v>
      </c>
      <c r="I2007" s="25">
        <f t="shared" si="95"/>
        <v>0</v>
      </c>
      <c r="K2007" s="45">
        <v>500</v>
      </c>
    </row>
    <row r="2008" spans="1:11" ht="12.75" hidden="1">
      <c r="A2008" s="1" t="s">
        <v>837</v>
      </c>
      <c r="H2008" s="6">
        <f t="shared" si="94"/>
        <v>0</v>
      </c>
      <c r="I2008" s="25">
        <f t="shared" si="95"/>
        <v>0</v>
      </c>
      <c r="K2008" s="45">
        <v>500</v>
      </c>
    </row>
    <row r="2009" spans="1:11" ht="12.75" hidden="1">
      <c r="A2009" s="1" t="s">
        <v>838</v>
      </c>
      <c r="H2009" s="6">
        <f t="shared" si="94"/>
        <v>0</v>
      </c>
      <c r="I2009" s="25">
        <f t="shared" si="95"/>
        <v>0</v>
      </c>
      <c r="K2009" s="45">
        <v>500</v>
      </c>
    </row>
    <row r="2010" spans="1:11" ht="12.75" hidden="1">
      <c r="A2010" s="1" t="s">
        <v>839</v>
      </c>
      <c r="H2010" s="6">
        <f t="shared" si="94"/>
        <v>0</v>
      </c>
      <c r="I2010" s="25">
        <f t="shared" si="95"/>
        <v>0</v>
      </c>
      <c r="K2010" s="45">
        <v>500</v>
      </c>
    </row>
    <row r="2011" spans="1:11" ht="12.75" hidden="1">
      <c r="A2011" s="1" t="s">
        <v>840</v>
      </c>
      <c r="H2011" s="6">
        <f t="shared" si="94"/>
        <v>0</v>
      </c>
      <c r="I2011" s="25">
        <f t="shared" si="95"/>
        <v>0</v>
      </c>
      <c r="K2011" s="45">
        <v>500</v>
      </c>
    </row>
    <row r="2012" spans="1:11" ht="12.75" hidden="1">
      <c r="A2012" s="1" t="s">
        <v>841</v>
      </c>
      <c r="H2012" s="6">
        <f t="shared" si="94"/>
        <v>0</v>
      </c>
      <c r="I2012" s="25">
        <f t="shared" si="95"/>
        <v>0</v>
      </c>
      <c r="K2012" s="45">
        <v>500</v>
      </c>
    </row>
    <row r="2013" spans="1:11" ht="12.75" hidden="1">
      <c r="A2013" s="1" t="s">
        <v>842</v>
      </c>
      <c r="H2013" s="6">
        <f t="shared" si="94"/>
        <v>0</v>
      </c>
      <c r="I2013" s="25">
        <f t="shared" si="95"/>
        <v>0</v>
      </c>
      <c r="K2013" s="45">
        <v>500</v>
      </c>
    </row>
    <row r="2014" spans="1:11" ht="12.75" hidden="1">
      <c r="A2014" s="1" t="s">
        <v>843</v>
      </c>
      <c r="H2014" s="6">
        <f t="shared" si="94"/>
        <v>0</v>
      </c>
      <c r="I2014" s="25">
        <f t="shared" si="95"/>
        <v>0</v>
      </c>
      <c r="K2014" s="45">
        <v>500</v>
      </c>
    </row>
    <row r="2015" spans="1:11" ht="12.75" hidden="1">
      <c r="A2015" s="1" t="s">
        <v>844</v>
      </c>
      <c r="H2015" s="6">
        <f t="shared" si="94"/>
        <v>0</v>
      </c>
      <c r="I2015" s="25">
        <f t="shared" si="95"/>
        <v>0</v>
      </c>
      <c r="K2015" s="45">
        <v>500</v>
      </c>
    </row>
    <row r="2016" spans="1:11" ht="12.75" hidden="1">
      <c r="A2016" s="1" t="s">
        <v>845</v>
      </c>
      <c r="H2016" s="6">
        <f t="shared" si="94"/>
        <v>0</v>
      </c>
      <c r="I2016" s="25">
        <f t="shared" si="95"/>
        <v>0</v>
      </c>
      <c r="K2016" s="45">
        <v>500</v>
      </c>
    </row>
    <row r="2017" spans="1:11" ht="12.75" hidden="1">
      <c r="A2017" s="1" t="s">
        <v>846</v>
      </c>
      <c r="H2017" s="6">
        <f t="shared" si="94"/>
        <v>0</v>
      </c>
      <c r="I2017" s="25">
        <f t="shared" si="95"/>
        <v>0</v>
      </c>
      <c r="K2017" s="45">
        <v>500</v>
      </c>
    </row>
    <row r="2018" spans="1:11" ht="12.75" hidden="1">
      <c r="A2018" s="1" t="s">
        <v>847</v>
      </c>
      <c r="H2018" s="6">
        <f t="shared" si="94"/>
        <v>0</v>
      </c>
      <c r="I2018" s="25">
        <f t="shared" si="95"/>
        <v>0</v>
      </c>
      <c r="K2018" s="45">
        <v>500</v>
      </c>
    </row>
    <row r="2019" spans="1:11" ht="12.75" hidden="1">
      <c r="A2019" s="1" t="s">
        <v>848</v>
      </c>
      <c r="H2019" s="6">
        <f t="shared" si="94"/>
        <v>0</v>
      </c>
      <c r="I2019" s="25">
        <f t="shared" si="95"/>
        <v>0</v>
      </c>
      <c r="K2019" s="45">
        <v>500</v>
      </c>
    </row>
    <row r="2020" spans="1:11" ht="12.75" hidden="1">
      <c r="A2020" s="1" t="s">
        <v>849</v>
      </c>
      <c r="H2020" s="6">
        <f t="shared" si="94"/>
        <v>0</v>
      </c>
      <c r="I2020" s="25">
        <f t="shared" si="95"/>
        <v>0</v>
      </c>
      <c r="K2020" s="45">
        <v>500</v>
      </c>
    </row>
    <row r="2021" spans="1:11" ht="12.75" hidden="1">
      <c r="A2021" s="1" t="s">
        <v>850</v>
      </c>
      <c r="H2021" s="6">
        <f t="shared" si="94"/>
        <v>0</v>
      </c>
      <c r="I2021" s="25">
        <f t="shared" si="95"/>
        <v>0</v>
      </c>
      <c r="K2021" s="45">
        <v>500</v>
      </c>
    </row>
    <row r="2022" spans="1:11" ht="12.75" hidden="1">
      <c r="A2022" s="1" t="s">
        <v>851</v>
      </c>
      <c r="H2022" s="6">
        <f t="shared" si="94"/>
        <v>0</v>
      </c>
      <c r="I2022" s="25">
        <f t="shared" si="95"/>
        <v>0</v>
      </c>
      <c r="K2022" s="45">
        <v>500</v>
      </c>
    </row>
    <row r="2023" spans="1:11" ht="12.75" hidden="1">
      <c r="A2023" s="1" t="s">
        <v>852</v>
      </c>
      <c r="H2023" s="6">
        <f t="shared" si="94"/>
        <v>0</v>
      </c>
      <c r="I2023" s="25">
        <f t="shared" si="95"/>
        <v>0</v>
      </c>
      <c r="K2023" s="45">
        <v>500</v>
      </c>
    </row>
    <row r="2024" spans="1:11" ht="12.75" hidden="1">
      <c r="A2024" s="1" t="s">
        <v>853</v>
      </c>
      <c r="H2024" s="6">
        <f t="shared" si="94"/>
        <v>0</v>
      </c>
      <c r="I2024" s="25">
        <f t="shared" si="95"/>
        <v>0</v>
      </c>
      <c r="K2024" s="45">
        <v>500</v>
      </c>
    </row>
    <row r="2025" spans="1:11" ht="12.75" hidden="1">
      <c r="A2025" s="1" t="s">
        <v>854</v>
      </c>
      <c r="H2025" s="6">
        <f t="shared" si="94"/>
        <v>0</v>
      </c>
      <c r="I2025" s="25">
        <f t="shared" si="95"/>
        <v>0</v>
      </c>
      <c r="K2025" s="45">
        <v>500</v>
      </c>
    </row>
    <row r="2026" spans="1:11" ht="12.75" hidden="1">
      <c r="A2026" s="1" t="s">
        <v>855</v>
      </c>
      <c r="H2026" s="6">
        <f t="shared" si="94"/>
        <v>0</v>
      </c>
      <c r="I2026" s="25">
        <f t="shared" si="95"/>
        <v>0</v>
      </c>
      <c r="K2026" s="45">
        <v>500</v>
      </c>
    </row>
    <row r="2027" spans="1:11" ht="12.75" hidden="1">
      <c r="A2027" s="1" t="s">
        <v>856</v>
      </c>
      <c r="H2027" s="6">
        <f t="shared" si="94"/>
        <v>0</v>
      </c>
      <c r="I2027" s="25">
        <f t="shared" si="95"/>
        <v>0</v>
      </c>
      <c r="K2027" s="45">
        <v>500</v>
      </c>
    </row>
    <row r="2028" spans="1:11" ht="12.75" hidden="1">
      <c r="A2028" s="1" t="s">
        <v>857</v>
      </c>
      <c r="H2028" s="6">
        <f t="shared" si="94"/>
        <v>0</v>
      </c>
      <c r="I2028" s="25">
        <f t="shared" si="95"/>
        <v>0</v>
      </c>
      <c r="K2028" s="45">
        <v>500</v>
      </c>
    </row>
    <row r="2029" spans="1:11" ht="12.75" hidden="1">
      <c r="A2029" s="1" t="s">
        <v>858</v>
      </c>
      <c r="H2029" s="6">
        <f t="shared" si="94"/>
        <v>0</v>
      </c>
      <c r="I2029" s="25">
        <f t="shared" si="95"/>
        <v>0</v>
      </c>
      <c r="K2029" s="45">
        <v>500</v>
      </c>
    </row>
    <row r="2030" spans="1:11" ht="12.75" hidden="1">
      <c r="A2030" s="1" t="s">
        <v>859</v>
      </c>
      <c r="H2030" s="6">
        <f t="shared" si="94"/>
        <v>0</v>
      </c>
      <c r="I2030" s="25">
        <f t="shared" si="95"/>
        <v>0</v>
      </c>
      <c r="K2030" s="45">
        <v>500</v>
      </c>
    </row>
    <row r="2031" spans="1:11" ht="12.75" hidden="1">
      <c r="A2031" s="1" t="s">
        <v>860</v>
      </c>
      <c r="H2031" s="6">
        <f t="shared" si="94"/>
        <v>0</v>
      </c>
      <c r="I2031" s="25">
        <f t="shared" si="95"/>
        <v>0</v>
      </c>
      <c r="K2031" s="45">
        <v>500</v>
      </c>
    </row>
    <row r="2032" spans="1:11" ht="12.75" hidden="1">
      <c r="A2032" s="1" t="s">
        <v>861</v>
      </c>
      <c r="H2032" s="6">
        <f aca="true" t="shared" si="96" ref="H2032:H2095">H2031-B2032</f>
        <v>0</v>
      </c>
      <c r="I2032" s="25">
        <f aca="true" t="shared" si="97" ref="I2032:I2095">+B2032/K2032</f>
        <v>0</v>
      </c>
      <c r="K2032" s="45">
        <v>500</v>
      </c>
    </row>
    <row r="2033" spans="1:11" ht="12.75" hidden="1">
      <c r="A2033" s="1" t="s">
        <v>862</v>
      </c>
      <c r="H2033" s="6">
        <f t="shared" si="96"/>
        <v>0</v>
      </c>
      <c r="I2033" s="25">
        <f t="shared" si="97"/>
        <v>0</v>
      </c>
      <c r="K2033" s="45">
        <v>500</v>
      </c>
    </row>
    <row r="2034" spans="1:11" ht="12.75" hidden="1">
      <c r="A2034" s="1" t="s">
        <v>863</v>
      </c>
      <c r="H2034" s="6">
        <f t="shared" si="96"/>
        <v>0</v>
      </c>
      <c r="I2034" s="25">
        <f t="shared" si="97"/>
        <v>0</v>
      </c>
      <c r="K2034" s="45">
        <v>500</v>
      </c>
    </row>
    <row r="2035" spans="1:11" ht="12.75" hidden="1">
      <c r="A2035" s="1" t="s">
        <v>864</v>
      </c>
      <c r="H2035" s="6">
        <f t="shared" si="96"/>
        <v>0</v>
      </c>
      <c r="I2035" s="25">
        <f t="shared" si="97"/>
        <v>0</v>
      </c>
      <c r="K2035" s="45">
        <v>500</v>
      </c>
    </row>
    <row r="2036" spans="1:11" ht="12.75" hidden="1">
      <c r="A2036" s="1" t="s">
        <v>865</v>
      </c>
      <c r="H2036" s="6">
        <f t="shared" si="96"/>
        <v>0</v>
      </c>
      <c r="I2036" s="25">
        <f t="shared" si="97"/>
        <v>0</v>
      </c>
      <c r="K2036" s="45">
        <v>500</v>
      </c>
    </row>
    <row r="2037" spans="1:11" ht="12.75" hidden="1">
      <c r="A2037" s="1" t="s">
        <v>866</v>
      </c>
      <c r="H2037" s="6">
        <f t="shared" si="96"/>
        <v>0</v>
      </c>
      <c r="I2037" s="25">
        <f t="shared" si="97"/>
        <v>0</v>
      </c>
      <c r="K2037" s="45">
        <v>500</v>
      </c>
    </row>
    <row r="2038" spans="1:11" ht="12.75" hidden="1">
      <c r="A2038" s="1" t="s">
        <v>867</v>
      </c>
      <c r="H2038" s="6">
        <f t="shared" si="96"/>
        <v>0</v>
      </c>
      <c r="I2038" s="25">
        <f t="shared" si="97"/>
        <v>0</v>
      </c>
      <c r="K2038" s="45">
        <v>500</v>
      </c>
    </row>
    <row r="2039" spans="1:11" ht="12.75" hidden="1">
      <c r="A2039" s="1" t="s">
        <v>868</v>
      </c>
      <c r="H2039" s="6">
        <f t="shared" si="96"/>
        <v>0</v>
      </c>
      <c r="I2039" s="25">
        <f t="shared" si="97"/>
        <v>0</v>
      </c>
      <c r="K2039" s="45">
        <v>500</v>
      </c>
    </row>
    <row r="2040" spans="1:11" ht="12.75" hidden="1">
      <c r="A2040" s="1" t="s">
        <v>869</v>
      </c>
      <c r="H2040" s="6">
        <f t="shared" si="96"/>
        <v>0</v>
      </c>
      <c r="I2040" s="25">
        <f t="shared" si="97"/>
        <v>0</v>
      </c>
      <c r="K2040" s="45">
        <v>500</v>
      </c>
    </row>
    <row r="2041" spans="1:11" ht="12.75" hidden="1">
      <c r="A2041" s="1" t="s">
        <v>870</v>
      </c>
      <c r="H2041" s="6">
        <f t="shared" si="96"/>
        <v>0</v>
      </c>
      <c r="I2041" s="25">
        <f t="shared" si="97"/>
        <v>0</v>
      </c>
      <c r="K2041" s="45">
        <v>500</v>
      </c>
    </row>
    <row r="2042" spans="1:11" ht="12.75" hidden="1">
      <c r="A2042" s="1" t="s">
        <v>871</v>
      </c>
      <c r="H2042" s="6">
        <f t="shared" si="96"/>
        <v>0</v>
      </c>
      <c r="I2042" s="25">
        <f t="shared" si="97"/>
        <v>0</v>
      </c>
      <c r="K2042" s="45">
        <v>500</v>
      </c>
    </row>
    <row r="2043" spans="1:11" ht="12.75" hidden="1">
      <c r="A2043" s="1" t="s">
        <v>872</v>
      </c>
      <c r="H2043" s="6">
        <f t="shared" si="96"/>
        <v>0</v>
      </c>
      <c r="I2043" s="25">
        <f t="shared" si="97"/>
        <v>0</v>
      </c>
      <c r="K2043" s="45">
        <v>500</v>
      </c>
    </row>
    <row r="2044" spans="1:11" ht="12.75" hidden="1">
      <c r="A2044" s="1" t="s">
        <v>873</v>
      </c>
      <c r="H2044" s="6">
        <f t="shared" si="96"/>
        <v>0</v>
      </c>
      <c r="I2044" s="25">
        <f t="shared" si="97"/>
        <v>0</v>
      </c>
      <c r="K2044" s="45">
        <v>500</v>
      </c>
    </row>
    <row r="2045" spans="1:11" ht="12.75" hidden="1">
      <c r="A2045" s="1" t="s">
        <v>874</v>
      </c>
      <c r="H2045" s="6">
        <f t="shared" si="96"/>
        <v>0</v>
      </c>
      <c r="I2045" s="25">
        <f t="shared" si="97"/>
        <v>0</v>
      </c>
      <c r="K2045" s="45">
        <v>500</v>
      </c>
    </row>
    <row r="2046" spans="1:11" ht="12.75" hidden="1">
      <c r="A2046" s="1" t="s">
        <v>875</v>
      </c>
      <c r="H2046" s="6">
        <f t="shared" si="96"/>
        <v>0</v>
      </c>
      <c r="I2046" s="25">
        <f t="shared" si="97"/>
        <v>0</v>
      </c>
      <c r="K2046" s="45">
        <v>500</v>
      </c>
    </row>
    <row r="2047" spans="1:11" ht="12.75" hidden="1">
      <c r="A2047" s="1" t="s">
        <v>876</v>
      </c>
      <c r="H2047" s="6">
        <f t="shared" si="96"/>
        <v>0</v>
      </c>
      <c r="I2047" s="25">
        <f t="shared" si="97"/>
        <v>0</v>
      </c>
      <c r="K2047" s="45">
        <v>500</v>
      </c>
    </row>
    <row r="2048" spans="1:11" ht="12.75" hidden="1">
      <c r="A2048" s="1" t="s">
        <v>877</v>
      </c>
      <c r="H2048" s="6">
        <f t="shared" si="96"/>
        <v>0</v>
      </c>
      <c r="I2048" s="25">
        <f t="shared" si="97"/>
        <v>0</v>
      </c>
      <c r="K2048" s="45">
        <v>500</v>
      </c>
    </row>
    <row r="2049" spans="1:11" ht="12.75" hidden="1">
      <c r="A2049" s="1" t="s">
        <v>878</v>
      </c>
      <c r="H2049" s="6">
        <f t="shared" si="96"/>
        <v>0</v>
      </c>
      <c r="I2049" s="25">
        <f t="shared" si="97"/>
        <v>0</v>
      </c>
      <c r="K2049" s="45">
        <v>500</v>
      </c>
    </row>
    <row r="2050" spans="1:11" ht="12.75" hidden="1">
      <c r="A2050" s="1" t="s">
        <v>879</v>
      </c>
      <c r="H2050" s="6">
        <f t="shared" si="96"/>
        <v>0</v>
      </c>
      <c r="I2050" s="25">
        <f t="shared" si="97"/>
        <v>0</v>
      </c>
      <c r="K2050" s="45">
        <v>500</v>
      </c>
    </row>
    <row r="2051" spans="1:11" ht="12.75" hidden="1">
      <c r="A2051" s="1" t="s">
        <v>880</v>
      </c>
      <c r="H2051" s="6">
        <f t="shared" si="96"/>
        <v>0</v>
      </c>
      <c r="I2051" s="25">
        <f t="shared" si="97"/>
        <v>0</v>
      </c>
      <c r="K2051" s="45">
        <v>500</v>
      </c>
    </row>
    <row r="2052" spans="1:11" ht="12.75" hidden="1">
      <c r="A2052" s="1" t="s">
        <v>881</v>
      </c>
      <c r="H2052" s="6">
        <f t="shared" si="96"/>
        <v>0</v>
      </c>
      <c r="I2052" s="25">
        <f t="shared" si="97"/>
        <v>0</v>
      </c>
      <c r="K2052" s="45">
        <v>500</v>
      </c>
    </row>
    <row r="2053" spans="1:11" ht="12.75" hidden="1">
      <c r="A2053" s="1" t="s">
        <v>882</v>
      </c>
      <c r="H2053" s="6">
        <f t="shared" si="96"/>
        <v>0</v>
      </c>
      <c r="I2053" s="25">
        <f t="shared" si="97"/>
        <v>0</v>
      </c>
      <c r="K2053" s="45">
        <v>500</v>
      </c>
    </row>
    <row r="2054" spans="1:11" ht="12.75" hidden="1">
      <c r="A2054" s="1" t="s">
        <v>883</v>
      </c>
      <c r="H2054" s="6">
        <f t="shared" si="96"/>
        <v>0</v>
      </c>
      <c r="I2054" s="25">
        <f t="shared" si="97"/>
        <v>0</v>
      </c>
      <c r="K2054" s="45">
        <v>500</v>
      </c>
    </row>
    <row r="2055" spans="1:11" ht="12.75" hidden="1">
      <c r="A2055" s="1" t="s">
        <v>884</v>
      </c>
      <c r="H2055" s="6">
        <f t="shared" si="96"/>
        <v>0</v>
      </c>
      <c r="I2055" s="25">
        <f t="shared" si="97"/>
        <v>0</v>
      </c>
      <c r="K2055" s="45">
        <v>500</v>
      </c>
    </row>
    <row r="2056" spans="1:11" ht="12.75" hidden="1">
      <c r="A2056" s="1" t="s">
        <v>885</v>
      </c>
      <c r="H2056" s="6">
        <f t="shared" si="96"/>
        <v>0</v>
      </c>
      <c r="I2056" s="25">
        <f t="shared" si="97"/>
        <v>0</v>
      </c>
      <c r="K2056" s="45">
        <v>500</v>
      </c>
    </row>
    <row r="2057" spans="1:11" ht="12.75" hidden="1">
      <c r="A2057" s="1" t="s">
        <v>886</v>
      </c>
      <c r="H2057" s="6">
        <f t="shared" si="96"/>
        <v>0</v>
      </c>
      <c r="I2057" s="25">
        <f t="shared" si="97"/>
        <v>0</v>
      </c>
      <c r="K2057" s="45">
        <v>500</v>
      </c>
    </row>
    <row r="2058" spans="1:11" ht="12.75" hidden="1">
      <c r="A2058" s="1" t="s">
        <v>887</v>
      </c>
      <c r="H2058" s="6">
        <f t="shared" si="96"/>
        <v>0</v>
      </c>
      <c r="I2058" s="25">
        <f t="shared" si="97"/>
        <v>0</v>
      </c>
      <c r="K2058" s="45">
        <v>500</v>
      </c>
    </row>
    <row r="2059" spans="1:11" ht="12.75" hidden="1">
      <c r="A2059" s="1" t="s">
        <v>888</v>
      </c>
      <c r="H2059" s="6">
        <f t="shared" si="96"/>
        <v>0</v>
      </c>
      <c r="I2059" s="25">
        <f t="shared" si="97"/>
        <v>0</v>
      </c>
      <c r="K2059" s="45">
        <v>500</v>
      </c>
    </row>
    <row r="2060" spans="1:11" ht="12.75" hidden="1">
      <c r="A2060" s="1" t="s">
        <v>889</v>
      </c>
      <c r="H2060" s="6">
        <f t="shared" si="96"/>
        <v>0</v>
      </c>
      <c r="I2060" s="25">
        <f t="shared" si="97"/>
        <v>0</v>
      </c>
      <c r="K2060" s="45">
        <v>500</v>
      </c>
    </row>
    <row r="2061" spans="1:11" ht="12.75" hidden="1">
      <c r="A2061" s="1" t="s">
        <v>890</v>
      </c>
      <c r="H2061" s="6">
        <f t="shared" si="96"/>
        <v>0</v>
      </c>
      <c r="I2061" s="25">
        <f t="shared" si="97"/>
        <v>0</v>
      </c>
      <c r="K2061" s="45">
        <v>500</v>
      </c>
    </row>
    <row r="2062" spans="1:11" ht="12.75" hidden="1">
      <c r="A2062" s="1" t="s">
        <v>891</v>
      </c>
      <c r="H2062" s="6">
        <f t="shared" si="96"/>
        <v>0</v>
      </c>
      <c r="I2062" s="25">
        <f t="shared" si="97"/>
        <v>0</v>
      </c>
      <c r="K2062" s="45">
        <v>500</v>
      </c>
    </row>
    <row r="2063" spans="1:11" ht="12.75" hidden="1">
      <c r="A2063" s="1" t="s">
        <v>892</v>
      </c>
      <c r="H2063" s="6">
        <f t="shared" si="96"/>
        <v>0</v>
      </c>
      <c r="I2063" s="25">
        <f t="shared" si="97"/>
        <v>0</v>
      </c>
      <c r="K2063" s="45">
        <v>500</v>
      </c>
    </row>
    <row r="2064" spans="1:11" ht="12.75" hidden="1">
      <c r="A2064" s="1" t="s">
        <v>893</v>
      </c>
      <c r="H2064" s="6">
        <f t="shared" si="96"/>
        <v>0</v>
      </c>
      <c r="I2064" s="25">
        <f t="shared" si="97"/>
        <v>0</v>
      </c>
      <c r="K2064" s="45">
        <v>500</v>
      </c>
    </row>
    <row r="2065" spans="1:11" ht="12.75" hidden="1">
      <c r="A2065" s="1" t="s">
        <v>894</v>
      </c>
      <c r="H2065" s="6">
        <f t="shared" si="96"/>
        <v>0</v>
      </c>
      <c r="I2065" s="25">
        <f t="shared" si="97"/>
        <v>0</v>
      </c>
      <c r="K2065" s="45">
        <v>500</v>
      </c>
    </row>
    <row r="2066" spans="1:11" ht="12.75" hidden="1">
      <c r="A2066" s="1" t="s">
        <v>895</v>
      </c>
      <c r="H2066" s="6">
        <f t="shared" si="96"/>
        <v>0</v>
      </c>
      <c r="I2066" s="25">
        <f t="shared" si="97"/>
        <v>0</v>
      </c>
      <c r="K2066" s="45">
        <v>500</v>
      </c>
    </row>
    <row r="2067" spans="1:11" ht="12.75" hidden="1">
      <c r="A2067" s="1" t="s">
        <v>896</v>
      </c>
      <c r="H2067" s="6">
        <f t="shared" si="96"/>
        <v>0</v>
      </c>
      <c r="I2067" s="25">
        <f t="shared" si="97"/>
        <v>0</v>
      </c>
      <c r="K2067" s="45">
        <v>500</v>
      </c>
    </row>
    <row r="2068" spans="1:11" ht="12.75" hidden="1">
      <c r="A2068" s="1" t="s">
        <v>897</v>
      </c>
      <c r="H2068" s="6">
        <f t="shared" si="96"/>
        <v>0</v>
      </c>
      <c r="I2068" s="25">
        <f t="shared" si="97"/>
        <v>0</v>
      </c>
      <c r="K2068" s="45">
        <v>500</v>
      </c>
    </row>
    <row r="2069" spans="1:11" ht="12.75" hidden="1">
      <c r="A2069" s="1" t="s">
        <v>898</v>
      </c>
      <c r="H2069" s="6">
        <f t="shared" si="96"/>
        <v>0</v>
      </c>
      <c r="I2069" s="25">
        <f t="shared" si="97"/>
        <v>0</v>
      </c>
      <c r="K2069" s="45">
        <v>500</v>
      </c>
    </row>
    <row r="2070" spans="1:11" ht="12.75" hidden="1">
      <c r="A2070" s="1" t="s">
        <v>899</v>
      </c>
      <c r="H2070" s="6">
        <f t="shared" si="96"/>
        <v>0</v>
      </c>
      <c r="I2070" s="25">
        <f t="shared" si="97"/>
        <v>0</v>
      </c>
      <c r="K2070" s="45">
        <v>500</v>
      </c>
    </row>
    <row r="2071" spans="1:11" ht="12.75" hidden="1">
      <c r="A2071" s="1" t="s">
        <v>900</v>
      </c>
      <c r="H2071" s="6">
        <f t="shared" si="96"/>
        <v>0</v>
      </c>
      <c r="I2071" s="25">
        <f t="shared" si="97"/>
        <v>0</v>
      </c>
      <c r="K2071" s="45">
        <v>500</v>
      </c>
    </row>
    <row r="2072" spans="1:11" ht="12.75" hidden="1">
      <c r="A2072" s="1" t="s">
        <v>901</v>
      </c>
      <c r="H2072" s="6">
        <f t="shared" si="96"/>
        <v>0</v>
      </c>
      <c r="I2072" s="25">
        <f t="shared" si="97"/>
        <v>0</v>
      </c>
      <c r="K2072" s="45">
        <v>500</v>
      </c>
    </row>
    <row r="2073" spans="1:11" ht="12.75" hidden="1">
      <c r="A2073" s="1" t="s">
        <v>902</v>
      </c>
      <c r="H2073" s="6">
        <f t="shared" si="96"/>
        <v>0</v>
      </c>
      <c r="I2073" s="25">
        <f t="shared" si="97"/>
        <v>0</v>
      </c>
      <c r="K2073" s="45">
        <v>500</v>
      </c>
    </row>
    <row r="2074" spans="1:11" ht="12.75" hidden="1">
      <c r="A2074" s="1" t="s">
        <v>903</v>
      </c>
      <c r="H2074" s="6">
        <f t="shared" si="96"/>
        <v>0</v>
      </c>
      <c r="I2074" s="25">
        <f t="shared" si="97"/>
        <v>0</v>
      </c>
      <c r="K2074" s="45">
        <v>500</v>
      </c>
    </row>
    <row r="2075" spans="1:11" ht="12.75" hidden="1">
      <c r="A2075" s="1" t="s">
        <v>904</v>
      </c>
      <c r="H2075" s="6">
        <f t="shared" si="96"/>
        <v>0</v>
      </c>
      <c r="I2075" s="25">
        <f t="shared" si="97"/>
        <v>0</v>
      </c>
      <c r="K2075" s="45">
        <v>500</v>
      </c>
    </row>
    <row r="2076" spans="1:11" ht="12.75" hidden="1">
      <c r="A2076" s="1" t="s">
        <v>905</v>
      </c>
      <c r="H2076" s="6">
        <f t="shared" si="96"/>
        <v>0</v>
      </c>
      <c r="I2076" s="25">
        <f t="shared" si="97"/>
        <v>0</v>
      </c>
      <c r="K2076" s="45">
        <v>500</v>
      </c>
    </row>
    <row r="2077" spans="1:11" ht="12.75" hidden="1">
      <c r="A2077" s="1" t="s">
        <v>906</v>
      </c>
      <c r="H2077" s="6">
        <f t="shared" si="96"/>
        <v>0</v>
      </c>
      <c r="I2077" s="25">
        <f t="shared" si="97"/>
        <v>0</v>
      </c>
      <c r="K2077" s="45">
        <v>500</v>
      </c>
    </row>
    <row r="2078" spans="1:11" ht="12.75" hidden="1">
      <c r="A2078" s="1" t="s">
        <v>907</v>
      </c>
      <c r="H2078" s="6">
        <f t="shared" si="96"/>
        <v>0</v>
      </c>
      <c r="I2078" s="25">
        <f t="shared" si="97"/>
        <v>0</v>
      </c>
      <c r="K2078" s="45">
        <v>500</v>
      </c>
    </row>
    <row r="2079" spans="1:11" ht="12.75" hidden="1">
      <c r="A2079" s="1" t="s">
        <v>908</v>
      </c>
      <c r="H2079" s="6">
        <f t="shared" si="96"/>
        <v>0</v>
      </c>
      <c r="I2079" s="25">
        <f t="shared" si="97"/>
        <v>0</v>
      </c>
      <c r="K2079" s="45">
        <v>500</v>
      </c>
    </row>
    <row r="2080" spans="1:11" ht="12.75" hidden="1">
      <c r="A2080" s="1" t="s">
        <v>909</v>
      </c>
      <c r="H2080" s="6">
        <f t="shared" si="96"/>
        <v>0</v>
      </c>
      <c r="I2080" s="25">
        <f t="shared" si="97"/>
        <v>0</v>
      </c>
      <c r="K2080" s="45">
        <v>500</v>
      </c>
    </row>
    <row r="2081" spans="1:11" ht="12.75" hidden="1">
      <c r="A2081" s="1" t="s">
        <v>910</v>
      </c>
      <c r="H2081" s="6">
        <f t="shared" si="96"/>
        <v>0</v>
      </c>
      <c r="I2081" s="25">
        <f t="shared" si="97"/>
        <v>0</v>
      </c>
      <c r="K2081" s="45">
        <v>500</v>
      </c>
    </row>
    <row r="2082" spans="1:11" ht="12.75" hidden="1">
      <c r="A2082" s="1" t="s">
        <v>911</v>
      </c>
      <c r="H2082" s="6">
        <f t="shared" si="96"/>
        <v>0</v>
      </c>
      <c r="I2082" s="25">
        <f t="shared" si="97"/>
        <v>0</v>
      </c>
      <c r="K2082" s="45">
        <v>500</v>
      </c>
    </row>
    <row r="2083" spans="1:11" ht="12.75" hidden="1">
      <c r="A2083" s="1" t="s">
        <v>912</v>
      </c>
      <c r="H2083" s="6">
        <f t="shared" si="96"/>
        <v>0</v>
      </c>
      <c r="I2083" s="25">
        <f t="shared" si="97"/>
        <v>0</v>
      </c>
      <c r="K2083" s="45">
        <v>500</v>
      </c>
    </row>
    <row r="2084" spans="1:11" ht="12.75" hidden="1">
      <c r="A2084" s="1" t="s">
        <v>913</v>
      </c>
      <c r="H2084" s="6">
        <f t="shared" si="96"/>
        <v>0</v>
      </c>
      <c r="I2084" s="25">
        <f t="shared" si="97"/>
        <v>0</v>
      </c>
      <c r="K2084" s="45">
        <v>500</v>
      </c>
    </row>
    <row r="2085" spans="1:11" ht="12.75" hidden="1">
      <c r="A2085" s="1" t="s">
        <v>914</v>
      </c>
      <c r="H2085" s="6">
        <f t="shared" si="96"/>
        <v>0</v>
      </c>
      <c r="I2085" s="25">
        <f t="shared" si="97"/>
        <v>0</v>
      </c>
      <c r="K2085" s="45">
        <v>500</v>
      </c>
    </row>
    <row r="2086" spans="1:11" ht="12.75" hidden="1">
      <c r="A2086" s="1" t="s">
        <v>915</v>
      </c>
      <c r="H2086" s="6">
        <f t="shared" si="96"/>
        <v>0</v>
      </c>
      <c r="I2086" s="25">
        <f t="shared" si="97"/>
        <v>0</v>
      </c>
      <c r="K2086" s="45">
        <v>500</v>
      </c>
    </row>
    <row r="2087" spans="1:11" ht="12.75" hidden="1">
      <c r="A2087" s="1" t="s">
        <v>916</v>
      </c>
      <c r="H2087" s="6">
        <f t="shared" si="96"/>
        <v>0</v>
      </c>
      <c r="I2087" s="25">
        <f t="shared" si="97"/>
        <v>0</v>
      </c>
      <c r="K2087" s="45">
        <v>500</v>
      </c>
    </row>
    <row r="2088" spans="1:11" ht="12.75" hidden="1">
      <c r="A2088" s="1" t="s">
        <v>917</v>
      </c>
      <c r="H2088" s="6">
        <f t="shared" si="96"/>
        <v>0</v>
      </c>
      <c r="I2088" s="25">
        <f t="shared" si="97"/>
        <v>0</v>
      </c>
      <c r="K2088" s="45">
        <v>500</v>
      </c>
    </row>
    <row r="2089" spans="1:11" ht="12.75" hidden="1">
      <c r="A2089" s="1" t="s">
        <v>918</v>
      </c>
      <c r="H2089" s="6">
        <f t="shared" si="96"/>
        <v>0</v>
      </c>
      <c r="I2089" s="25">
        <f t="shared" si="97"/>
        <v>0</v>
      </c>
      <c r="K2089" s="45">
        <v>500</v>
      </c>
    </row>
    <row r="2090" spans="1:11" ht="12.75" hidden="1">
      <c r="A2090" s="1" t="s">
        <v>919</v>
      </c>
      <c r="H2090" s="6">
        <f t="shared" si="96"/>
        <v>0</v>
      </c>
      <c r="I2090" s="25">
        <f t="shared" si="97"/>
        <v>0</v>
      </c>
      <c r="K2090" s="45">
        <v>500</v>
      </c>
    </row>
    <row r="2091" spans="1:11" ht="12.75" hidden="1">
      <c r="A2091" s="1" t="s">
        <v>920</v>
      </c>
      <c r="H2091" s="6">
        <f t="shared" si="96"/>
        <v>0</v>
      </c>
      <c r="I2091" s="25">
        <f t="shared" si="97"/>
        <v>0</v>
      </c>
      <c r="K2091" s="45">
        <v>500</v>
      </c>
    </row>
    <row r="2092" spans="1:11" ht="12.75" hidden="1">
      <c r="A2092" s="1" t="s">
        <v>921</v>
      </c>
      <c r="H2092" s="6">
        <f t="shared" si="96"/>
        <v>0</v>
      </c>
      <c r="I2092" s="25">
        <f t="shared" si="97"/>
        <v>0</v>
      </c>
      <c r="K2092" s="45">
        <v>500</v>
      </c>
    </row>
    <row r="2093" spans="1:11" ht="12.75" hidden="1">
      <c r="A2093" s="1" t="s">
        <v>922</v>
      </c>
      <c r="H2093" s="6">
        <f t="shared" si="96"/>
        <v>0</v>
      </c>
      <c r="I2093" s="25">
        <f t="shared" si="97"/>
        <v>0</v>
      </c>
      <c r="K2093" s="45">
        <v>500</v>
      </c>
    </row>
    <row r="2094" spans="1:11" ht="12.75" hidden="1">
      <c r="A2094" s="1" t="s">
        <v>923</v>
      </c>
      <c r="H2094" s="6">
        <f t="shared" si="96"/>
        <v>0</v>
      </c>
      <c r="I2094" s="25">
        <f t="shared" si="97"/>
        <v>0</v>
      </c>
      <c r="K2094" s="45">
        <v>500</v>
      </c>
    </row>
    <row r="2095" spans="1:11" ht="12.75" hidden="1">
      <c r="A2095" s="1" t="s">
        <v>924</v>
      </c>
      <c r="H2095" s="6">
        <f t="shared" si="96"/>
        <v>0</v>
      </c>
      <c r="I2095" s="25">
        <f t="shared" si="97"/>
        <v>0</v>
      </c>
      <c r="K2095" s="45">
        <v>500</v>
      </c>
    </row>
    <row r="2096" spans="1:11" ht="12.75" hidden="1">
      <c r="A2096" s="1" t="s">
        <v>925</v>
      </c>
      <c r="H2096" s="6">
        <f aca="true" t="shared" si="98" ref="H2096:H2159">H2095-B2096</f>
        <v>0</v>
      </c>
      <c r="I2096" s="25">
        <f aca="true" t="shared" si="99" ref="I2096:I2159">+B2096/K2096</f>
        <v>0</v>
      </c>
      <c r="K2096" s="45">
        <v>500</v>
      </c>
    </row>
    <row r="2097" spans="1:11" ht="12.75" hidden="1">
      <c r="A2097" s="1" t="s">
        <v>926</v>
      </c>
      <c r="H2097" s="6">
        <f t="shared" si="98"/>
        <v>0</v>
      </c>
      <c r="I2097" s="25">
        <f t="shared" si="99"/>
        <v>0</v>
      </c>
      <c r="K2097" s="45">
        <v>500</v>
      </c>
    </row>
    <row r="2098" spans="1:11" ht="12.75" hidden="1">
      <c r="A2098" s="1" t="s">
        <v>927</v>
      </c>
      <c r="H2098" s="6">
        <f t="shared" si="98"/>
        <v>0</v>
      </c>
      <c r="I2098" s="25">
        <f t="shared" si="99"/>
        <v>0</v>
      </c>
      <c r="K2098" s="45">
        <v>500</v>
      </c>
    </row>
    <row r="2099" spans="1:11" ht="12.75" hidden="1">
      <c r="A2099" s="1" t="s">
        <v>928</v>
      </c>
      <c r="H2099" s="6">
        <f t="shared" si="98"/>
        <v>0</v>
      </c>
      <c r="I2099" s="25">
        <f t="shared" si="99"/>
        <v>0</v>
      </c>
      <c r="K2099" s="45">
        <v>500</v>
      </c>
    </row>
    <row r="2100" spans="1:11" ht="12.75" hidden="1">
      <c r="A2100" s="1" t="s">
        <v>929</v>
      </c>
      <c r="H2100" s="6">
        <f t="shared" si="98"/>
        <v>0</v>
      </c>
      <c r="I2100" s="25">
        <f t="shared" si="99"/>
        <v>0</v>
      </c>
      <c r="K2100" s="45">
        <v>500</v>
      </c>
    </row>
    <row r="2101" spans="1:11" ht="12.75" hidden="1">
      <c r="A2101" s="1" t="s">
        <v>930</v>
      </c>
      <c r="H2101" s="6">
        <f t="shared" si="98"/>
        <v>0</v>
      </c>
      <c r="I2101" s="25">
        <f t="shared" si="99"/>
        <v>0</v>
      </c>
      <c r="K2101" s="45">
        <v>500</v>
      </c>
    </row>
    <row r="2102" spans="1:11" ht="12.75" hidden="1">
      <c r="A2102" s="1" t="s">
        <v>931</v>
      </c>
      <c r="H2102" s="6">
        <f t="shared" si="98"/>
        <v>0</v>
      </c>
      <c r="I2102" s="25">
        <f t="shared" si="99"/>
        <v>0</v>
      </c>
      <c r="K2102" s="45">
        <v>500</v>
      </c>
    </row>
    <row r="2103" spans="1:11" ht="12.75" hidden="1">
      <c r="A2103" s="1" t="s">
        <v>932</v>
      </c>
      <c r="H2103" s="6">
        <f t="shared" si="98"/>
        <v>0</v>
      </c>
      <c r="I2103" s="25">
        <f t="shared" si="99"/>
        <v>0</v>
      </c>
      <c r="K2103" s="45">
        <v>500</v>
      </c>
    </row>
    <row r="2104" spans="1:11" ht="12.75" hidden="1">
      <c r="A2104" s="1" t="s">
        <v>933</v>
      </c>
      <c r="H2104" s="6">
        <f t="shared" si="98"/>
        <v>0</v>
      </c>
      <c r="I2104" s="25">
        <f t="shared" si="99"/>
        <v>0</v>
      </c>
      <c r="K2104" s="45">
        <v>500</v>
      </c>
    </row>
    <row r="2105" spans="1:11" ht="12.75" hidden="1">
      <c r="A2105" s="1" t="s">
        <v>934</v>
      </c>
      <c r="H2105" s="6">
        <f t="shared" si="98"/>
        <v>0</v>
      </c>
      <c r="I2105" s="25">
        <f t="shared" si="99"/>
        <v>0</v>
      </c>
      <c r="K2105" s="45">
        <v>500</v>
      </c>
    </row>
    <row r="2106" spans="1:11" ht="12.75" hidden="1">
      <c r="A2106" s="1" t="s">
        <v>935</v>
      </c>
      <c r="H2106" s="6">
        <f t="shared" si="98"/>
        <v>0</v>
      </c>
      <c r="I2106" s="25">
        <f t="shared" si="99"/>
        <v>0</v>
      </c>
      <c r="K2106" s="45">
        <v>500</v>
      </c>
    </row>
    <row r="2107" spans="1:11" ht="12.75" hidden="1">
      <c r="A2107" s="1" t="s">
        <v>936</v>
      </c>
      <c r="H2107" s="6">
        <f t="shared" si="98"/>
        <v>0</v>
      </c>
      <c r="I2107" s="25">
        <f t="shared" si="99"/>
        <v>0</v>
      </c>
      <c r="K2107" s="45">
        <v>500</v>
      </c>
    </row>
    <row r="2108" spans="1:11" ht="12.75" hidden="1">
      <c r="A2108" s="1" t="s">
        <v>937</v>
      </c>
      <c r="H2108" s="6">
        <f t="shared" si="98"/>
        <v>0</v>
      </c>
      <c r="I2108" s="25">
        <f t="shared" si="99"/>
        <v>0</v>
      </c>
      <c r="K2108" s="45">
        <v>500</v>
      </c>
    </row>
    <row r="2109" spans="1:11" ht="12.75" hidden="1">
      <c r="A2109" s="1" t="s">
        <v>938</v>
      </c>
      <c r="H2109" s="6">
        <f t="shared" si="98"/>
        <v>0</v>
      </c>
      <c r="I2109" s="25">
        <f t="shared" si="99"/>
        <v>0</v>
      </c>
      <c r="K2109" s="45">
        <v>500</v>
      </c>
    </row>
    <row r="2110" spans="1:11" ht="12.75" hidden="1">
      <c r="A2110" s="1" t="s">
        <v>939</v>
      </c>
      <c r="H2110" s="6">
        <f t="shared" si="98"/>
        <v>0</v>
      </c>
      <c r="I2110" s="25">
        <f t="shared" si="99"/>
        <v>0</v>
      </c>
      <c r="K2110" s="45">
        <v>500</v>
      </c>
    </row>
    <row r="2111" spans="1:11" ht="12.75" hidden="1">
      <c r="A2111" s="1" t="s">
        <v>940</v>
      </c>
      <c r="H2111" s="6">
        <f t="shared" si="98"/>
        <v>0</v>
      </c>
      <c r="I2111" s="25">
        <f t="shared" si="99"/>
        <v>0</v>
      </c>
      <c r="K2111" s="45">
        <v>500</v>
      </c>
    </row>
    <row r="2112" spans="1:11" ht="12.75" hidden="1">
      <c r="A2112" s="1" t="s">
        <v>941</v>
      </c>
      <c r="H2112" s="6">
        <f t="shared" si="98"/>
        <v>0</v>
      </c>
      <c r="I2112" s="25">
        <f t="shared" si="99"/>
        <v>0</v>
      </c>
      <c r="K2112" s="45">
        <v>500</v>
      </c>
    </row>
    <row r="2113" spans="1:11" ht="12.75" hidden="1">
      <c r="A2113" s="1" t="s">
        <v>942</v>
      </c>
      <c r="H2113" s="6">
        <f t="shared" si="98"/>
        <v>0</v>
      </c>
      <c r="I2113" s="25">
        <f t="shared" si="99"/>
        <v>0</v>
      </c>
      <c r="K2113" s="45">
        <v>500</v>
      </c>
    </row>
    <row r="2114" spans="1:11" ht="12.75" hidden="1">
      <c r="A2114" s="1" t="s">
        <v>943</v>
      </c>
      <c r="H2114" s="6">
        <f t="shared" si="98"/>
        <v>0</v>
      </c>
      <c r="I2114" s="25">
        <f t="shared" si="99"/>
        <v>0</v>
      </c>
      <c r="K2114" s="45">
        <v>500</v>
      </c>
    </row>
    <row r="2115" spans="1:11" ht="12.75" hidden="1">
      <c r="A2115" s="1" t="s">
        <v>944</v>
      </c>
      <c r="H2115" s="6">
        <f t="shared" si="98"/>
        <v>0</v>
      </c>
      <c r="I2115" s="25">
        <f t="shared" si="99"/>
        <v>0</v>
      </c>
      <c r="K2115" s="45">
        <v>500</v>
      </c>
    </row>
    <row r="2116" spans="1:11" ht="12.75" hidden="1">
      <c r="A2116" s="1" t="s">
        <v>945</v>
      </c>
      <c r="H2116" s="6">
        <f t="shared" si="98"/>
        <v>0</v>
      </c>
      <c r="I2116" s="25">
        <f t="shared" si="99"/>
        <v>0</v>
      </c>
      <c r="K2116" s="45">
        <v>500</v>
      </c>
    </row>
    <row r="2117" spans="1:11" ht="12.75" hidden="1">
      <c r="A2117" s="1" t="s">
        <v>946</v>
      </c>
      <c r="H2117" s="6">
        <f t="shared" si="98"/>
        <v>0</v>
      </c>
      <c r="I2117" s="25">
        <f t="shared" si="99"/>
        <v>0</v>
      </c>
      <c r="K2117" s="45">
        <v>500</v>
      </c>
    </row>
    <row r="2118" spans="1:11" ht="12.75" hidden="1">
      <c r="A2118" s="1" t="s">
        <v>947</v>
      </c>
      <c r="H2118" s="6">
        <f t="shared" si="98"/>
        <v>0</v>
      </c>
      <c r="I2118" s="25">
        <f t="shared" si="99"/>
        <v>0</v>
      </c>
      <c r="K2118" s="45">
        <v>500</v>
      </c>
    </row>
    <row r="2119" spans="1:11" ht="12.75" hidden="1">
      <c r="A2119" s="1" t="s">
        <v>948</v>
      </c>
      <c r="H2119" s="6">
        <f t="shared" si="98"/>
        <v>0</v>
      </c>
      <c r="I2119" s="25">
        <f t="shared" si="99"/>
        <v>0</v>
      </c>
      <c r="K2119" s="45">
        <v>500</v>
      </c>
    </row>
    <row r="2120" spans="1:11" ht="12.75" hidden="1">
      <c r="A2120" s="1" t="s">
        <v>949</v>
      </c>
      <c r="H2120" s="6">
        <f t="shared" si="98"/>
        <v>0</v>
      </c>
      <c r="I2120" s="25">
        <f t="shared" si="99"/>
        <v>0</v>
      </c>
      <c r="K2120" s="45">
        <v>500</v>
      </c>
    </row>
    <row r="2121" spans="1:11" ht="12.75" hidden="1">
      <c r="A2121" s="1" t="s">
        <v>950</v>
      </c>
      <c r="H2121" s="6">
        <f t="shared" si="98"/>
        <v>0</v>
      </c>
      <c r="I2121" s="25">
        <f t="shared" si="99"/>
        <v>0</v>
      </c>
      <c r="K2121" s="45">
        <v>500</v>
      </c>
    </row>
    <row r="2122" spans="1:11" ht="12.75" hidden="1">
      <c r="A2122" s="1" t="s">
        <v>951</v>
      </c>
      <c r="H2122" s="6">
        <f t="shared" si="98"/>
        <v>0</v>
      </c>
      <c r="I2122" s="25">
        <f t="shared" si="99"/>
        <v>0</v>
      </c>
      <c r="K2122" s="45">
        <v>500</v>
      </c>
    </row>
    <row r="2123" spans="1:11" ht="12.75" hidden="1">
      <c r="A2123" s="1" t="s">
        <v>952</v>
      </c>
      <c r="H2123" s="6">
        <f t="shared" si="98"/>
        <v>0</v>
      </c>
      <c r="I2123" s="25">
        <f t="shared" si="99"/>
        <v>0</v>
      </c>
      <c r="K2123" s="45">
        <v>500</v>
      </c>
    </row>
    <row r="2124" spans="1:11" ht="12.75" hidden="1">
      <c r="A2124" s="1" t="s">
        <v>953</v>
      </c>
      <c r="H2124" s="6">
        <f t="shared" si="98"/>
        <v>0</v>
      </c>
      <c r="I2124" s="25">
        <f t="shared" si="99"/>
        <v>0</v>
      </c>
      <c r="K2124" s="45">
        <v>500</v>
      </c>
    </row>
    <row r="2125" spans="1:11" ht="12.75" hidden="1">
      <c r="A2125" s="1" t="s">
        <v>954</v>
      </c>
      <c r="H2125" s="6">
        <f t="shared" si="98"/>
        <v>0</v>
      </c>
      <c r="I2125" s="25">
        <f t="shared" si="99"/>
        <v>0</v>
      </c>
      <c r="K2125" s="45">
        <v>500</v>
      </c>
    </row>
    <row r="2126" spans="1:11" ht="12.75" hidden="1">
      <c r="A2126" s="1" t="s">
        <v>955</v>
      </c>
      <c r="H2126" s="6">
        <f t="shared" si="98"/>
        <v>0</v>
      </c>
      <c r="I2126" s="25">
        <f t="shared" si="99"/>
        <v>0</v>
      </c>
      <c r="K2126" s="45">
        <v>500</v>
      </c>
    </row>
    <row r="2127" spans="1:11" ht="12.75" hidden="1">
      <c r="A2127" s="1" t="s">
        <v>956</v>
      </c>
      <c r="H2127" s="6">
        <f t="shared" si="98"/>
        <v>0</v>
      </c>
      <c r="I2127" s="25">
        <f t="shared" si="99"/>
        <v>0</v>
      </c>
      <c r="K2127" s="45">
        <v>500</v>
      </c>
    </row>
    <row r="2128" spans="1:11" ht="12.75" hidden="1">
      <c r="A2128" s="1" t="s">
        <v>957</v>
      </c>
      <c r="H2128" s="6">
        <f t="shared" si="98"/>
        <v>0</v>
      </c>
      <c r="I2128" s="25">
        <f t="shared" si="99"/>
        <v>0</v>
      </c>
      <c r="K2128" s="45">
        <v>500</v>
      </c>
    </row>
    <row r="2129" spans="1:11" ht="12.75" hidden="1">
      <c r="A2129" s="1" t="s">
        <v>958</v>
      </c>
      <c r="H2129" s="6">
        <f t="shared" si="98"/>
        <v>0</v>
      </c>
      <c r="I2129" s="25">
        <f t="shared" si="99"/>
        <v>0</v>
      </c>
      <c r="K2129" s="45">
        <v>500</v>
      </c>
    </row>
    <row r="2130" spans="1:11" ht="12.75" hidden="1">
      <c r="A2130" s="1" t="s">
        <v>959</v>
      </c>
      <c r="H2130" s="6">
        <f t="shared" si="98"/>
        <v>0</v>
      </c>
      <c r="I2130" s="25">
        <f t="shared" si="99"/>
        <v>0</v>
      </c>
      <c r="K2130" s="45">
        <v>500</v>
      </c>
    </row>
    <row r="2131" spans="1:11" ht="12.75" hidden="1">
      <c r="A2131" s="1" t="s">
        <v>960</v>
      </c>
      <c r="H2131" s="6">
        <f t="shared" si="98"/>
        <v>0</v>
      </c>
      <c r="I2131" s="25">
        <f t="shared" si="99"/>
        <v>0</v>
      </c>
      <c r="K2131" s="45">
        <v>500</v>
      </c>
    </row>
    <row r="2132" spans="1:11" ht="12.75" hidden="1">
      <c r="A2132" s="1" t="s">
        <v>961</v>
      </c>
      <c r="H2132" s="6">
        <f t="shared" si="98"/>
        <v>0</v>
      </c>
      <c r="I2132" s="25">
        <f t="shared" si="99"/>
        <v>0</v>
      </c>
      <c r="K2132" s="45">
        <v>500</v>
      </c>
    </row>
    <row r="2133" spans="1:11" ht="12.75" hidden="1">
      <c r="A2133" s="1" t="s">
        <v>962</v>
      </c>
      <c r="H2133" s="6">
        <f t="shared" si="98"/>
        <v>0</v>
      </c>
      <c r="I2133" s="25">
        <f t="shared" si="99"/>
        <v>0</v>
      </c>
      <c r="K2133" s="45">
        <v>500</v>
      </c>
    </row>
    <row r="2134" spans="1:11" ht="12.75" hidden="1">
      <c r="A2134" s="1" t="s">
        <v>963</v>
      </c>
      <c r="H2134" s="6">
        <f t="shared" si="98"/>
        <v>0</v>
      </c>
      <c r="I2134" s="25">
        <f t="shared" si="99"/>
        <v>0</v>
      </c>
      <c r="K2134" s="45">
        <v>500</v>
      </c>
    </row>
    <row r="2135" spans="1:11" ht="12.75" hidden="1">
      <c r="A2135" s="1" t="s">
        <v>964</v>
      </c>
      <c r="H2135" s="6">
        <f t="shared" si="98"/>
        <v>0</v>
      </c>
      <c r="I2135" s="25">
        <f t="shared" si="99"/>
        <v>0</v>
      </c>
      <c r="K2135" s="45">
        <v>500</v>
      </c>
    </row>
    <row r="2136" spans="1:11" ht="12.75" hidden="1">
      <c r="A2136" s="1" t="s">
        <v>965</v>
      </c>
      <c r="H2136" s="6">
        <f t="shared" si="98"/>
        <v>0</v>
      </c>
      <c r="I2136" s="25">
        <f t="shared" si="99"/>
        <v>0</v>
      </c>
      <c r="K2136" s="45">
        <v>500</v>
      </c>
    </row>
    <row r="2137" spans="1:11" ht="12.75" hidden="1">
      <c r="A2137" s="1" t="s">
        <v>966</v>
      </c>
      <c r="H2137" s="6">
        <f t="shared" si="98"/>
        <v>0</v>
      </c>
      <c r="I2137" s="25">
        <f t="shared" si="99"/>
        <v>0</v>
      </c>
      <c r="K2137" s="45">
        <v>500</v>
      </c>
    </row>
    <row r="2138" spans="1:11" ht="12.75" hidden="1">
      <c r="A2138" s="1" t="s">
        <v>967</v>
      </c>
      <c r="H2138" s="6">
        <f t="shared" si="98"/>
        <v>0</v>
      </c>
      <c r="I2138" s="25">
        <f t="shared" si="99"/>
        <v>0</v>
      </c>
      <c r="K2138" s="45">
        <v>500</v>
      </c>
    </row>
    <row r="2139" spans="1:11" ht="12.75" hidden="1">
      <c r="A2139" s="1" t="s">
        <v>968</v>
      </c>
      <c r="H2139" s="6">
        <f t="shared" si="98"/>
        <v>0</v>
      </c>
      <c r="I2139" s="25">
        <f t="shared" si="99"/>
        <v>0</v>
      </c>
      <c r="K2139" s="45">
        <v>500</v>
      </c>
    </row>
    <row r="2140" spans="1:11" ht="12.75" hidden="1">
      <c r="A2140" s="1" t="s">
        <v>969</v>
      </c>
      <c r="H2140" s="6">
        <f t="shared" si="98"/>
        <v>0</v>
      </c>
      <c r="I2140" s="25">
        <f t="shared" si="99"/>
        <v>0</v>
      </c>
      <c r="K2140" s="45">
        <v>500</v>
      </c>
    </row>
    <row r="2141" spans="1:11" ht="12.75" hidden="1">
      <c r="A2141" s="1" t="s">
        <v>970</v>
      </c>
      <c r="H2141" s="6">
        <f t="shared" si="98"/>
        <v>0</v>
      </c>
      <c r="I2141" s="25">
        <f t="shared" si="99"/>
        <v>0</v>
      </c>
      <c r="K2141" s="45">
        <v>500</v>
      </c>
    </row>
    <row r="2142" spans="1:11" ht="12.75" hidden="1">
      <c r="A2142" s="1" t="s">
        <v>971</v>
      </c>
      <c r="H2142" s="6">
        <f t="shared" si="98"/>
        <v>0</v>
      </c>
      <c r="I2142" s="25">
        <f t="shared" si="99"/>
        <v>0</v>
      </c>
      <c r="K2142" s="45">
        <v>500</v>
      </c>
    </row>
    <row r="2143" spans="1:11" ht="12.75" hidden="1">
      <c r="A2143" s="1" t="s">
        <v>972</v>
      </c>
      <c r="H2143" s="6">
        <f t="shared" si="98"/>
        <v>0</v>
      </c>
      <c r="I2143" s="25">
        <f t="shared" si="99"/>
        <v>0</v>
      </c>
      <c r="K2143" s="45">
        <v>500</v>
      </c>
    </row>
    <row r="2144" spans="1:11" ht="12.75" hidden="1">
      <c r="A2144" s="1" t="s">
        <v>973</v>
      </c>
      <c r="H2144" s="6">
        <f t="shared" si="98"/>
        <v>0</v>
      </c>
      <c r="I2144" s="25">
        <f t="shared" si="99"/>
        <v>0</v>
      </c>
      <c r="K2144" s="45">
        <v>500</v>
      </c>
    </row>
    <row r="2145" spans="1:11" ht="12.75" hidden="1">
      <c r="A2145" s="1" t="s">
        <v>974</v>
      </c>
      <c r="H2145" s="6">
        <f t="shared" si="98"/>
        <v>0</v>
      </c>
      <c r="I2145" s="25">
        <f t="shared" si="99"/>
        <v>0</v>
      </c>
      <c r="K2145" s="45">
        <v>500</v>
      </c>
    </row>
    <row r="2146" spans="1:11" ht="12.75" hidden="1">
      <c r="A2146" s="1" t="s">
        <v>975</v>
      </c>
      <c r="H2146" s="6">
        <f t="shared" si="98"/>
        <v>0</v>
      </c>
      <c r="I2146" s="25">
        <f t="shared" si="99"/>
        <v>0</v>
      </c>
      <c r="K2146" s="45">
        <v>500</v>
      </c>
    </row>
    <row r="2147" spans="1:11" ht="12.75" hidden="1">
      <c r="A2147" s="1" t="s">
        <v>976</v>
      </c>
      <c r="H2147" s="6">
        <f t="shared" si="98"/>
        <v>0</v>
      </c>
      <c r="I2147" s="25">
        <f t="shared" si="99"/>
        <v>0</v>
      </c>
      <c r="K2147" s="45">
        <v>500</v>
      </c>
    </row>
    <row r="2148" spans="1:11" ht="12.75" hidden="1">
      <c r="A2148" s="1" t="s">
        <v>977</v>
      </c>
      <c r="H2148" s="6">
        <f t="shared" si="98"/>
        <v>0</v>
      </c>
      <c r="I2148" s="25">
        <f t="shared" si="99"/>
        <v>0</v>
      </c>
      <c r="K2148" s="45">
        <v>500</v>
      </c>
    </row>
    <row r="2149" spans="1:11" ht="12.75" hidden="1">
      <c r="A2149" s="1" t="s">
        <v>978</v>
      </c>
      <c r="H2149" s="6">
        <f t="shared" si="98"/>
        <v>0</v>
      </c>
      <c r="I2149" s="25">
        <f t="shared" si="99"/>
        <v>0</v>
      </c>
      <c r="K2149" s="45">
        <v>500</v>
      </c>
    </row>
    <row r="2150" spans="1:11" ht="12.75" hidden="1">
      <c r="A2150" s="1" t="s">
        <v>979</v>
      </c>
      <c r="H2150" s="6">
        <f t="shared" si="98"/>
        <v>0</v>
      </c>
      <c r="I2150" s="25">
        <f t="shared" si="99"/>
        <v>0</v>
      </c>
      <c r="K2150" s="45">
        <v>500</v>
      </c>
    </row>
    <row r="2151" spans="1:11" ht="12.75" hidden="1">
      <c r="A2151" s="1" t="s">
        <v>980</v>
      </c>
      <c r="H2151" s="6">
        <f t="shared" si="98"/>
        <v>0</v>
      </c>
      <c r="I2151" s="25">
        <f t="shared" si="99"/>
        <v>0</v>
      </c>
      <c r="K2151" s="45">
        <v>500</v>
      </c>
    </row>
    <row r="2152" spans="1:11" ht="12.75" hidden="1">
      <c r="A2152" s="1">
        <v>4</v>
      </c>
      <c r="B2152" s="32"/>
      <c r="D2152" s="15"/>
      <c r="G2152" s="34"/>
      <c r="H2152" s="6">
        <f t="shared" si="98"/>
        <v>0</v>
      </c>
      <c r="I2152" s="25">
        <f t="shared" si="99"/>
        <v>0</v>
      </c>
      <c r="K2152" s="45">
        <v>500</v>
      </c>
    </row>
    <row r="2153" spans="1:11" ht="12.75" hidden="1">
      <c r="A2153" s="1">
        <v>5</v>
      </c>
      <c r="B2153" s="35"/>
      <c r="C2153" s="36"/>
      <c r="D2153" s="15"/>
      <c r="E2153" s="36"/>
      <c r="G2153" s="34"/>
      <c r="H2153" s="6">
        <f t="shared" si="98"/>
        <v>0</v>
      </c>
      <c r="I2153" s="25">
        <f t="shared" si="99"/>
        <v>0</v>
      </c>
      <c r="K2153" s="45">
        <v>500</v>
      </c>
    </row>
    <row r="2154" spans="1:11" ht="12.75" hidden="1">
      <c r="A2154" s="1">
        <v>6</v>
      </c>
      <c r="B2154" s="37"/>
      <c r="C2154" s="15"/>
      <c r="D2154" s="15"/>
      <c r="E2154" s="38"/>
      <c r="G2154" s="39"/>
      <c r="H2154" s="6">
        <f t="shared" si="98"/>
        <v>0</v>
      </c>
      <c r="I2154" s="25">
        <f t="shared" si="99"/>
        <v>0</v>
      </c>
      <c r="K2154" s="45">
        <v>500</v>
      </c>
    </row>
    <row r="2155" spans="1:11" ht="12.75" hidden="1">
      <c r="A2155" s="1">
        <v>7</v>
      </c>
      <c r="B2155" s="32"/>
      <c r="C2155" s="15"/>
      <c r="D2155" s="15"/>
      <c r="E2155" s="15"/>
      <c r="G2155" s="33"/>
      <c r="H2155" s="6">
        <f t="shared" si="98"/>
        <v>0</v>
      </c>
      <c r="I2155" s="25">
        <f t="shared" si="99"/>
        <v>0</v>
      </c>
      <c r="K2155" s="45">
        <v>500</v>
      </c>
    </row>
    <row r="2156" spans="1:11" s="18" customFormat="1" ht="12.75" hidden="1">
      <c r="A2156" s="15">
        <v>8</v>
      </c>
      <c r="B2156" s="32"/>
      <c r="C2156" s="15"/>
      <c r="D2156" s="15"/>
      <c r="E2156" s="15"/>
      <c r="F2156" s="30"/>
      <c r="G2156" s="33"/>
      <c r="H2156" s="6">
        <f t="shared" si="98"/>
        <v>0</v>
      </c>
      <c r="I2156" s="44">
        <f t="shared" si="99"/>
        <v>0</v>
      </c>
      <c r="K2156" s="45">
        <v>500</v>
      </c>
    </row>
    <row r="2157" spans="1:11" ht="12.75" hidden="1">
      <c r="A2157" s="1">
        <v>9</v>
      </c>
      <c r="C2157" s="15"/>
      <c r="D2157" s="15"/>
      <c r="H2157" s="6">
        <f t="shared" si="98"/>
        <v>0</v>
      </c>
      <c r="I2157" s="25">
        <f t="shared" si="99"/>
        <v>0</v>
      </c>
      <c r="K2157" s="45">
        <v>500</v>
      </c>
    </row>
    <row r="2158" spans="1:11" ht="12.75" hidden="1">
      <c r="A2158" s="1">
        <v>10</v>
      </c>
      <c r="D2158" s="15"/>
      <c r="H2158" s="6">
        <f t="shared" si="98"/>
        <v>0</v>
      </c>
      <c r="I2158" s="25">
        <f t="shared" si="99"/>
        <v>0</v>
      </c>
      <c r="K2158" s="45">
        <v>500</v>
      </c>
    </row>
    <row r="2159" spans="1:11" ht="12.75" hidden="1">
      <c r="A2159" s="1">
        <v>11</v>
      </c>
      <c r="D2159" s="15"/>
      <c r="H2159" s="6">
        <f t="shared" si="98"/>
        <v>0</v>
      </c>
      <c r="I2159" s="25">
        <f t="shared" si="99"/>
        <v>0</v>
      </c>
      <c r="K2159" s="45">
        <v>500</v>
      </c>
    </row>
    <row r="2160" spans="1:12" ht="12.75" hidden="1">
      <c r="A2160" s="1">
        <v>12</v>
      </c>
      <c r="B2160" s="40"/>
      <c r="C2160" s="41"/>
      <c r="D2160" s="15"/>
      <c r="E2160" s="41"/>
      <c r="G2160" s="42"/>
      <c r="H2160" s="6">
        <f aca="true" t="shared" si="100" ref="H2160:H2223">H2159-B2160</f>
        <v>0</v>
      </c>
      <c r="I2160" s="25">
        <f aca="true" t="shared" si="101" ref="I2160:I2223">+B2160/K2160</f>
        <v>0</v>
      </c>
      <c r="J2160" s="40"/>
      <c r="K2160" s="240">
        <v>500</v>
      </c>
      <c r="L2160" s="43">
        <v>500</v>
      </c>
    </row>
    <row r="2161" spans="1:11" ht="12.75" hidden="1">
      <c r="A2161" s="1">
        <v>13</v>
      </c>
      <c r="D2161" s="15"/>
      <c r="H2161" s="6">
        <f t="shared" si="100"/>
        <v>0</v>
      </c>
      <c r="I2161" s="25">
        <f t="shared" si="101"/>
        <v>0</v>
      </c>
      <c r="K2161" s="45">
        <v>500</v>
      </c>
    </row>
    <row r="2162" spans="1:11" ht="12.75" hidden="1">
      <c r="A2162" s="1">
        <v>14</v>
      </c>
      <c r="D2162" s="15"/>
      <c r="H2162" s="6">
        <f t="shared" si="100"/>
        <v>0</v>
      </c>
      <c r="I2162" s="25">
        <f t="shared" si="101"/>
        <v>0</v>
      </c>
      <c r="K2162" s="45">
        <v>500</v>
      </c>
    </row>
    <row r="2163" spans="1:11" ht="12.75" hidden="1">
      <c r="A2163" s="1">
        <v>15</v>
      </c>
      <c r="D2163" s="15"/>
      <c r="H2163" s="6">
        <f t="shared" si="100"/>
        <v>0</v>
      </c>
      <c r="I2163" s="25">
        <f t="shared" si="101"/>
        <v>0</v>
      </c>
      <c r="K2163" s="45">
        <v>500</v>
      </c>
    </row>
    <row r="2164" spans="1:11" ht="12.75" hidden="1">
      <c r="A2164" s="1">
        <v>16</v>
      </c>
      <c r="F2164" s="33"/>
      <c r="H2164" s="6">
        <f t="shared" si="100"/>
        <v>0</v>
      </c>
      <c r="I2164" s="25">
        <f t="shared" si="101"/>
        <v>0</v>
      </c>
      <c r="K2164" s="45">
        <v>500</v>
      </c>
    </row>
    <row r="2165" spans="1:11" ht="12.75" hidden="1">
      <c r="A2165" s="1">
        <v>17</v>
      </c>
      <c r="F2165" s="33"/>
      <c r="H2165" s="6">
        <f t="shared" si="100"/>
        <v>0</v>
      </c>
      <c r="I2165" s="25">
        <f t="shared" si="101"/>
        <v>0</v>
      </c>
      <c r="K2165" s="45">
        <v>500</v>
      </c>
    </row>
    <row r="2166" spans="1:11" ht="12.75" hidden="1">
      <c r="A2166" s="1">
        <v>18</v>
      </c>
      <c r="F2166" s="33"/>
      <c r="H2166" s="6">
        <f t="shared" si="100"/>
        <v>0</v>
      </c>
      <c r="I2166" s="25">
        <f t="shared" si="101"/>
        <v>0</v>
      </c>
      <c r="K2166" s="45">
        <v>500</v>
      </c>
    </row>
    <row r="2167" spans="1:11" ht="12.75" hidden="1">
      <c r="A2167" s="1">
        <v>19</v>
      </c>
      <c r="F2167" s="33"/>
      <c r="H2167" s="6">
        <f t="shared" si="100"/>
        <v>0</v>
      </c>
      <c r="I2167" s="25">
        <f t="shared" si="101"/>
        <v>0</v>
      </c>
      <c r="K2167" s="45">
        <v>500</v>
      </c>
    </row>
    <row r="2168" spans="1:11" ht="12.75" hidden="1">
      <c r="A2168" s="1">
        <v>20</v>
      </c>
      <c r="F2168" s="33"/>
      <c r="H2168" s="6">
        <f t="shared" si="100"/>
        <v>0</v>
      </c>
      <c r="I2168" s="25">
        <f t="shared" si="101"/>
        <v>0</v>
      </c>
      <c r="K2168" s="45">
        <v>500</v>
      </c>
    </row>
    <row r="2169" spans="1:11" ht="12.75" hidden="1">
      <c r="A2169" s="1">
        <v>21</v>
      </c>
      <c r="F2169" s="33"/>
      <c r="H2169" s="6">
        <f t="shared" si="100"/>
        <v>0</v>
      </c>
      <c r="I2169" s="25">
        <f t="shared" si="101"/>
        <v>0</v>
      </c>
      <c r="K2169" s="45">
        <v>500</v>
      </c>
    </row>
    <row r="2170" spans="1:11" ht="12.75" hidden="1">
      <c r="A2170" s="1">
        <v>22</v>
      </c>
      <c r="H2170" s="6">
        <f t="shared" si="100"/>
        <v>0</v>
      </c>
      <c r="I2170" s="25">
        <f t="shared" si="101"/>
        <v>0</v>
      </c>
      <c r="K2170" s="45">
        <v>500</v>
      </c>
    </row>
    <row r="2171" spans="1:11" ht="12.75" hidden="1">
      <c r="A2171" s="1">
        <v>23</v>
      </c>
      <c r="H2171" s="6">
        <f t="shared" si="100"/>
        <v>0</v>
      </c>
      <c r="I2171" s="25">
        <f t="shared" si="101"/>
        <v>0</v>
      </c>
      <c r="K2171" s="45">
        <v>500</v>
      </c>
    </row>
    <row r="2172" spans="1:11" ht="12.75" hidden="1">
      <c r="A2172" s="1">
        <v>24</v>
      </c>
      <c r="H2172" s="6">
        <f t="shared" si="100"/>
        <v>0</v>
      </c>
      <c r="I2172" s="25">
        <f t="shared" si="101"/>
        <v>0</v>
      </c>
      <c r="K2172" s="45">
        <v>500</v>
      </c>
    </row>
    <row r="2173" spans="1:11" ht="12.75" hidden="1">
      <c r="A2173" s="1">
        <v>25</v>
      </c>
      <c r="H2173" s="6">
        <f t="shared" si="100"/>
        <v>0</v>
      </c>
      <c r="I2173" s="25">
        <f t="shared" si="101"/>
        <v>0</v>
      </c>
      <c r="K2173" s="45">
        <v>500</v>
      </c>
    </row>
    <row r="2174" spans="1:11" ht="12.75" hidden="1">
      <c r="A2174" s="1">
        <v>26</v>
      </c>
      <c r="H2174" s="6">
        <f t="shared" si="100"/>
        <v>0</v>
      </c>
      <c r="I2174" s="25">
        <f t="shared" si="101"/>
        <v>0</v>
      </c>
      <c r="K2174" s="45">
        <v>500</v>
      </c>
    </row>
    <row r="2175" spans="1:11" ht="12.75" hidden="1">
      <c r="A2175" s="1">
        <v>27</v>
      </c>
      <c r="H2175" s="6">
        <f t="shared" si="100"/>
        <v>0</v>
      </c>
      <c r="I2175" s="25">
        <f t="shared" si="101"/>
        <v>0</v>
      </c>
      <c r="K2175" s="45">
        <v>500</v>
      </c>
    </row>
    <row r="2176" spans="1:11" ht="12.75" hidden="1">
      <c r="A2176" s="1">
        <v>28</v>
      </c>
      <c r="H2176" s="6">
        <f t="shared" si="100"/>
        <v>0</v>
      </c>
      <c r="I2176" s="25">
        <f t="shared" si="101"/>
        <v>0</v>
      </c>
      <c r="K2176" s="45">
        <v>500</v>
      </c>
    </row>
    <row r="2177" spans="1:11" ht="12.75" hidden="1">
      <c r="A2177" s="1">
        <v>29</v>
      </c>
      <c r="H2177" s="6">
        <f t="shared" si="100"/>
        <v>0</v>
      </c>
      <c r="I2177" s="25">
        <f t="shared" si="101"/>
        <v>0</v>
      </c>
      <c r="K2177" s="45">
        <v>500</v>
      </c>
    </row>
    <row r="2178" spans="1:11" ht="12.75" hidden="1">
      <c r="A2178" s="1">
        <v>30</v>
      </c>
      <c r="H2178" s="6">
        <f t="shared" si="100"/>
        <v>0</v>
      </c>
      <c r="I2178" s="25">
        <f t="shared" si="101"/>
        <v>0</v>
      </c>
      <c r="K2178" s="45">
        <v>500</v>
      </c>
    </row>
    <row r="2179" spans="1:11" ht="12.75" hidden="1">
      <c r="A2179" s="1">
        <v>31</v>
      </c>
      <c r="H2179" s="6">
        <f t="shared" si="100"/>
        <v>0</v>
      </c>
      <c r="I2179" s="25">
        <f t="shared" si="101"/>
        <v>0</v>
      </c>
      <c r="K2179" s="45">
        <v>500</v>
      </c>
    </row>
    <row r="2180" spans="1:11" ht="12.75" hidden="1">
      <c r="A2180" s="1">
        <v>32</v>
      </c>
      <c r="H2180" s="6">
        <f t="shared" si="100"/>
        <v>0</v>
      </c>
      <c r="I2180" s="25">
        <f t="shared" si="101"/>
        <v>0</v>
      </c>
      <c r="K2180" s="45">
        <v>500</v>
      </c>
    </row>
    <row r="2181" spans="1:11" ht="12.75" hidden="1">
      <c r="A2181" s="1">
        <v>33</v>
      </c>
      <c r="H2181" s="6">
        <f t="shared" si="100"/>
        <v>0</v>
      </c>
      <c r="I2181" s="25">
        <f t="shared" si="101"/>
        <v>0</v>
      </c>
      <c r="K2181" s="45">
        <v>500</v>
      </c>
    </row>
    <row r="2182" spans="1:11" ht="12.75" hidden="1">
      <c r="A2182" s="1">
        <v>34</v>
      </c>
      <c r="H2182" s="6">
        <f t="shared" si="100"/>
        <v>0</v>
      </c>
      <c r="I2182" s="25">
        <f t="shared" si="101"/>
        <v>0</v>
      </c>
      <c r="K2182" s="45">
        <v>500</v>
      </c>
    </row>
    <row r="2183" spans="1:11" ht="12.75" hidden="1">
      <c r="A2183" s="1">
        <v>35</v>
      </c>
      <c r="H2183" s="6">
        <f t="shared" si="100"/>
        <v>0</v>
      </c>
      <c r="I2183" s="25">
        <f t="shared" si="101"/>
        <v>0</v>
      </c>
      <c r="K2183" s="45">
        <v>500</v>
      </c>
    </row>
    <row r="2184" spans="1:11" ht="12.75" hidden="1">
      <c r="A2184" s="1">
        <v>36</v>
      </c>
      <c r="H2184" s="6">
        <f t="shared" si="100"/>
        <v>0</v>
      </c>
      <c r="I2184" s="25">
        <f t="shared" si="101"/>
        <v>0</v>
      </c>
      <c r="K2184" s="45">
        <v>500</v>
      </c>
    </row>
    <row r="2185" spans="1:11" ht="12.75" hidden="1">
      <c r="A2185" s="1">
        <v>37</v>
      </c>
      <c r="H2185" s="6">
        <f t="shared" si="100"/>
        <v>0</v>
      </c>
      <c r="I2185" s="25">
        <f t="shared" si="101"/>
        <v>0</v>
      </c>
      <c r="K2185" s="45">
        <v>500</v>
      </c>
    </row>
    <row r="2186" spans="1:11" ht="12.75" hidden="1">
      <c r="A2186" s="1">
        <v>38</v>
      </c>
      <c r="H2186" s="6">
        <f t="shared" si="100"/>
        <v>0</v>
      </c>
      <c r="I2186" s="25">
        <f t="shared" si="101"/>
        <v>0</v>
      </c>
      <c r="K2186" s="45">
        <v>500</v>
      </c>
    </row>
    <row r="2187" spans="1:11" ht="12.75" hidden="1">
      <c r="A2187" s="1">
        <v>39</v>
      </c>
      <c r="H2187" s="6">
        <f t="shared" si="100"/>
        <v>0</v>
      </c>
      <c r="I2187" s="25">
        <f t="shared" si="101"/>
        <v>0</v>
      </c>
      <c r="K2187" s="45">
        <v>500</v>
      </c>
    </row>
    <row r="2188" spans="1:11" ht="12.75" hidden="1">
      <c r="A2188" s="1">
        <v>40</v>
      </c>
      <c r="H2188" s="6">
        <f t="shared" si="100"/>
        <v>0</v>
      </c>
      <c r="I2188" s="25">
        <f t="shared" si="101"/>
        <v>0</v>
      </c>
      <c r="K2188" s="45">
        <v>500</v>
      </c>
    </row>
    <row r="2189" spans="1:11" ht="12.75" hidden="1">
      <c r="A2189" s="1">
        <v>41</v>
      </c>
      <c r="H2189" s="6">
        <f t="shared" si="100"/>
        <v>0</v>
      </c>
      <c r="I2189" s="25">
        <f t="shared" si="101"/>
        <v>0</v>
      </c>
      <c r="K2189" s="45">
        <v>500</v>
      </c>
    </row>
    <row r="2190" spans="1:11" ht="12.75" hidden="1">
      <c r="A2190" s="1">
        <v>42</v>
      </c>
      <c r="H2190" s="6">
        <f t="shared" si="100"/>
        <v>0</v>
      </c>
      <c r="I2190" s="25">
        <f t="shared" si="101"/>
        <v>0</v>
      </c>
      <c r="K2190" s="45">
        <v>500</v>
      </c>
    </row>
    <row r="2191" spans="1:11" ht="12.75" hidden="1">
      <c r="A2191" s="1">
        <v>43</v>
      </c>
      <c r="H2191" s="6">
        <f t="shared" si="100"/>
        <v>0</v>
      </c>
      <c r="I2191" s="25">
        <f t="shared" si="101"/>
        <v>0</v>
      </c>
      <c r="K2191" s="45">
        <v>500</v>
      </c>
    </row>
    <row r="2192" spans="1:11" ht="12.75" hidden="1">
      <c r="A2192" s="1">
        <v>44</v>
      </c>
      <c r="H2192" s="6">
        <f t="shared" si="100"/>
        <v>0</v>
      </c>
      <c r="I2192" s="25">
        <f t="shared" si="101"/>
        <v>0</v>
      </c>
      <c r="K2192" s="45">
        <v>500</v>
      </c>
    </row>
    <row r="2193" spans="1:11" ht="12.75" hidden="1">
      <c r="A2193" s="1">
        <v>45</v>
      </c>
      <c r="H2193" s="6">
        <f t="shared" si="100"/>
        <v>0</v>
      </c>
      <c r="I2193" s="25">
        <f t="shared" si="101"/>
        <v>0</v>
      </c>
      <c r="K2193" s="45">
        <v>500</v>
      </c>
    </row>
    <row r="2194" spans="1:11" ht="12.75" hidden="1">
      <c r="A2194" s="1">
        <v>46</v>
      </c>
      <c r="H2194" s="6">
        <f t="shared" si="100"/>
        <v>0</v>
      </c>
      <c r="I2194" s="25">
        <f t="shared" si="101"/>
        <v>0</v>
      </c>
      <c r="K2194" s="45">
        <v>500</v>
      </c>
    </row>
    <row r="2195" spans="1:11" ht="12.75" hidden="1">
      <c r="A2195" s="1">
        <v>47</v>
      </c>
      <c r="H2195" s="6">
        <f t="shared" si="100"/>
        <v>0</v>
      </c>
      <c r="I2195" s="25">
        <f t="shared" si="101"/>
        <v>0</v>
      </c>
      <c r="K2195" s="45">
        <v>500</v>
      </c>
    </row>
    <row r="2196" spans="1:11" ht="12.75" hidden="1">
      <c r="A2196" s="1">
        <v>48</v>
      </c>
      <c r="H2196" s="6">
        <f t="shared" si="100"/>
        <v>0</v>
      </c>
      <c r="I2196" s="25">
        <f t="shared" si="101"/>
        <v>0</v>
      </c>
      <c r="K2196" s="45">
        <v>500</v>
      </c>
    </row>
    <row r="2197" spans="1:11" ht="12.75" hidden="1">
      <c r="A2197" s="1">
        <v>49</v>
      </c>
      <c r="H2197" s="6">
        <f t="shared" si="100"/>
        <v>0</v>
      </c>
      <c r="I2197" s="25">
        <f t="shared" si="101"/>
        <v>0</v>
      </c>
      <c r="K2197" s="45">
        <v>500</v>
      </c>
    </row>
    <row r="2198" spans="1:11" ht="12.75" hidden="1">
      <c r="A2198" s="1">
        <v>50</v>
      </c>
      <c r="H2198" s="6">
        <f t="shared" si="100"/>
        <v>0</v>
      </c>
      <c r="I2198" s="25">
        <f t="shared" si="101"/>
        <v>0</v>
      </c>
      <c r="K2198" s="45">
        <v>500</v>
      </c>
    </row>
    <row r="2199" spans="1:11" ht="12.75" hidden="1">
      <c r="A2199" s="1">
        <v>51</v>
      </c>
      <c r="H2199" s="6">
        <f t="shared" si="100"/>
        <v>0</v>
      </c>
      <c r="I2199" s="25">
        <f t="shared" si="101"/>
        <v>0</v>
      </c>
      <c r="K2199" s="45">
        <v>500</v>
      </c>
    </row>
    <row r="2200" spans="1:11" ht="12.75" hidden="1">
      <c r="A2200" s="1">
        <v>52</v>
      </c>
      <c r="H2200" s="6">
        <f t="shared" si="100"/>
        <v>0</v>
      </c>
      <c r="I2200" s="25">
        <f t="shared" si="101"/>
        <v>0</v>
      </c>
      <c r="K2200" s="45">
        <v>500</v>
      </c>
    </row>
    <row r="2201" spans="1:11" ht="12.75" hidden="1">
      <c r="A2201" s="1">
        <v>53</v>
      </c>
      <c r="H2201" s="6">
        <f t="shared" si="100"/>
        <v>0</v>
      </c>
      <c r="I2201" s="25">
        <f t="shared" si="101"/>
        <v>0</v>
      </c>
      <c r="K2201" s="45">
        <v>500</v>
      </c>
    </row>
    <row r="2202" spans="1:11" ht="12.75" hidden="1">
      <c r="A2202" s="1">
        <v>54</v>
      </c>
      <c r="H2202" s="6">
        <f t="shared" si="100"/>
        <v>0</v>
      </c>
      <c r="I2202" s="25">
        <f t="shared" si="101"/>
        <v>0</v>
      </c>
      <c r="K2202" s="45">
        <v>500</v>
      </c>
    </row>
    <row r="2203" spans="1:11" ht="12.75" hidden="1">
      <c r="A2203" s="1">
        <v>55</v>
      </c>
      <c r="H2203" s="6">
        <f t="shared" si="100"/>
        <v>0</v>
      </c>
      <c r="I2203" s="25">
        <f t="shared" si="101"/>
        <v>0</v>
      </c>
      <c r="K2203" s="45">
        <v>500</v>
      </c>
    </row>
    <row r="2204" spans="1:11" ht="12.75" hidden="1">
      <c r="A2204" s="1">
        <v>56</v>
      </c>
      <c r="H2204" s="6">
        <f t="shared" si="100"/>
        <v>0</v>
      </c>
      <c r="I2204" s="25">
        <f t="shared" si="101"/>
        <v>0</v>
      </c>
      <c r="K2204" s="45">
        <v>500</v>
      </c>
    </row>
    <row r="2205" spans="1:11" ht="12.75" hidden="1">
      <c r="A2205" s="1">
        <v>57</v>
      </c>
      <c r="H2205" s="6">
        <f t="shared" si="100"/>
        <v>0</v>
      </c>
      <c r="I2205" s="25">
        <f t="shared" si="101"/>
        <v>0</v>
      </c>
      <c r="K2205" s="45">
        <v>500</v>
      </c>
    </row>
    <row r="2206" spans="1:11" ht="12.75" hidden="1">
      <c r="A2206" s="1">
        <v>58</v>
      </c>
      <c r="H2206" s="6">
        <f t="shared" si="100"/>
        <v>0</v>
      </c>
      <c r="I2206" s="25">
        <f t="shared" si="101"/>
        <v>0</v>
      </c>
      <c r="K2206" s="45">
        <v>500</v>
      </c>
    </row>
    <row r="2207" spans="1:11" ht="12.75" hidden="1">
      <c r="A2207" s="1">
        <v>59</v>
      </c>
      <c r="H2207" s="6">
        <f t="shared" si="100"/>
        <v>0</v>
      </c>
      <c r="I2207" s="25">
        <f t="shared" si="101"/>
        <v>0</v>
      </c>
      <c r="K2207" s="45">
        <v>500</v>
      </c>
    </row>
    <row r="2208" spans="1:11" ht="12.75" hidden="1">
      <c r="A2208" s="1">
        <v>60</v>
      </c>
      <c r="H2208" s="6">
        <f t="shared" si="100"/>
        <v>0</v>
      </c>
      <c r="I2208" s="25">
        <f t="shared" si="101"/>
        <v>0</v>
      </c>
      <c r="K2208" s="45">
        <v>500</v>
      </c>
    </row>
    <row r="2209" spans="1:11" ht="12.75" hidden="1">
      <c r="A2209" s="1">
        <v>61</v>
      </c>
      <c r="H2209" s="6">
        <f t="shared" si="100"/>
        <v>0</v>
      </c>
      <c r="I2209" s="25">
        <f t="shared" si="101"/>
        <v>0</v>
      </c>
      <c r="K2209" s="45">
        <v>500</v>
      </c>
    </row>
    <row r="2210" spans="1:11" ht="12.75" hidden="1">
      <c r="A2210" s="1">
        <v>62</v>
      </c>
      <c r="H2210" s="6">
        <f t="shared" si="100"/>
        <v>0</v>
      </c>
      <c r="I2210" s="25">
        <f t="shared" si="101"/>
        <v>0</v>
      </c>
      <c r="K2210" s="45">
        <v>500</v>
      </c>
    </row>
    <row r="2211" spans="1:11" ht="12.75" hidden="1">
      <c r="A2211" s="1">
        <v>63</v>
      </c>
      <c r="H2211" s="6">
        <f t="shared" si="100"/>
        <v>0</v>
      </c>
      <c r="I2211" s="25">
        <f t="shared" si="101"/>
        <v>0</v>
      </c>
      <c r="K2211" s="45">
        <v>500</v>
      </c>
    </row>
    <row r="2212" spans="1:11" ht="12.75" hidden="1">
      <c r="A2212" s="1">
        <v>64</v>
      </c>
      <c r="H2212" s="6">
        <f t="shared" si="100"/>
        <v>0</v>
      </c>
      <c r="I2212" s="25">
        <f t="shared" si="101"/>
        <v>0</v>
      </c>
      <c r="K2212" s="45">
        <v>500</v>
      </c>
    </row>
    <row r="2213" spans="1:11" ht="12.75" hidden="1">
      <c r="A2213" s="1">
        <v>65</v>
      </c>
      <c r="H2213" s="6">
        <f t="shared" si="100"/>
        <v>0</v>
      </c>
      <c r="I2213" s="25">
        <f t="shared" si="101"/>
        <v>0</v>
      </c>
      <c r="K2213" s="45">
        <v>500</v>
      </c>
    </row>
    <row r="2214" spans="1:11" ht="12.75" hidden="1">
      <c r="A2214" s="1">
        <v>66</v>
      </c>
      <c r="H2214" s="6">
        <f t="shared" si="100"/>
        <v>0</v>
      </c>
      <c r="I2214" s="25">
        <f t="shared" si="101"/>
        <v>0</v>
      </c>
      <c r="K2214" s="45">
        <v>500</v>
      </c>
    </row>
    <row r="2215" spans="1:11" ht="12.75" hidden="1">
      <c r="A2215" s="1">
        <v>67</v>
      </c>
      <c r="H2215" s="6">
        <f t="shared" si="100"/>
        <v>0</v>
      </c>
      <c r="I2215" s="25">
        <f t="shared" si="101"/>
        <v>0</v>
      </c>
      <c r="K2215" s="45">
        <v>500</v>
      </c>
    </row>
    <row r="2216" spans="1:11" ht="12.75" hidden="1">
      <c r="A2216" s="1">
        <v>68</v>
      </c>
      <c r="H2216" s="6">
        <f t="shared" si="100"/>
        <v>0</v>
      </c>
      <c r="I2216" s="25">
        <f t="shared" si="101"/>
        <v>0</v>
      </c>
      <c r="K2216" s="45">
        <v>500</v>
      </c>
    </row>
    <row r="2217" spans="1:11" ht="12.75" hidden="1">
      <c r="A2217" s="1">
        <v>69</v>
      </c>
      <c r="H2217" s="6">
        <f t="shared" si="100"/>
        <v>0</v>
      </c>
      <c r="I2217" s="25">
        <f t="shared" si="101"/>
        <v>0</v>
      </c>
      <c r="K2217" s="45">
        <v>500</v>
      </c>
    </row>
    <row r="2218" spans="1:11" ht="12.75" hidden="1">
      <c r="A2218" s="1">
        <v>70</v>
      </c>
      <c r="H2218" s="6">
        <f t="shared" si="100"/>
        <v>0</v>
      </c>
      <c r="I2218" s="25">
        <f t="shared" si="101"/>
        <v>0</v>
      </c>
      <c r="K2218" s="45">
        <v>500</v>
      </c>
    </row>
    <row r="2219" spans="1:11" ht="12.75" hidden="1">
      <c r="A2219" s="1">
        <v>71</v>
      </c>
      <c r="H2219" s="6">
        <f t="shared" si="100"/>
        <v>0</v>
      </c>
      <c r="I2219" s="25">
        <f t="shared" si="101"/>
        <v>0</v>
      </c>
      <c r="K2219" s="45">
        <v>500</v>
      </c>
    </row>
    <row r="2220" spans="1:11" ht="12.75" hidden="1">
      <c r="A2220" s="1">
        <v>72</v>
      </c>
      <c r="H2220" s="6">
        <f t="shared" si="100"/>
        <v>0</v>
      </c>
      <c r="I2220" s="25">
        <f t="shared" si="101"/>
        <v>0</v>
      </c>
      <c r="K2220" s="45">
        <v>500</v>
      </c>
    </row>
    <row r="2221" spans="1:11" ht="12.75" hidden="1">
      <c r="A2221" s="1">
        <v>73</v>
      </c>
      <c r="H2221" s="6">
        <f t="shared" si="100"/>
        <v>0</v>
      </c>
      <c r="I2221" s="25">
        <f t="shared" si="101"/>
        <v>0</v>
      </c>
      <c r="K2221" s="45">
        <v>500</v>
      </c>
    </row>
    <row r="2222" spans="1:11" ht="12.75" hidden="1">
      <c r="A2222" s="1">
        <v>74</v>
      </c>
      <c r="H2222" s="6">
        <f t="shared" si="100"/>
        <v>0</v>
      </c>
      <c r="I2222" s="25">
        <f t="shared" si="101"/>
        <v>0</v>
      </c>
      <c r="K2222" s="45">
        <v>500</v>
      </c>
    </row>
    <row r="2223" spans="1:11" ht="12.75" hidden="1">
      <c r="A2223" s="1">
        <v>75</v>
      </c>
      <c r="H2223" s="6">
        <f t="shared" si="100"/>
        <v>0</v>
      </c>
      <c r="I2223" s="25">
        <f t="shared" si="101"/>
        <v>0</v>
      </c>
      <c r="K2223" s="45">
        <v>500</v>
      </c>
    </row>
    <row r="2224" spans="1:11" ht="12.75" hidden="1">
      <c r="A2224" s="1">
        <v>76</v>
      </c>
      <c r="H2224" s="6">
        <f aca="true" t="shared" si="102" ref="H2224:H2287">H2223-B2224</f>
        <v>0</v>
      </c>
      <c r="I2224" s="25">
        <f aca="true" t="shared" si="103" ref="I2224:I2287">+B2224/K2224</f>
        <v>0</v>
      </c>
      <c r="K2224" s="45">
        <v>500</v>
      </c>
    </row>
    <row r="2225" spans="1:11" ht="12.75" hidden="1">
      <c r="A2225" s="1">
        <v>77</v>
      </c>
      <c r="H2225" s="6">
        <f t="shared" si="102"/>
        <v>0</v>
      </c>
      <c r="I2225" s="25">
        <f t="shared" si="103"/>
        <v>0</v>
      </c>
      <c r="K2225" s="45">
        <v>500</v>
      </c>
    </row>
    <row r="2226" spans="1:11" ht="12.75" hidden="1">
      <c r="A2226" s="1">
        <v>78</v>
      </c>
      <c r="H2226" s="6">
        <f t="shared" si="102"/>
        <v>0</v>
      </c>
      <c r="I2226" s="25">
        <f t="shared" si="103"/>
        <v>0</v>
      </c>
      <c r="K2226" s="45">
        <v>500</v>
      </c>
    </row>
    <row r="2227" spans="1:11" ht="12.75" hidden="1">
      <c r="A2227" s="1">
        <v>79</v>
      </c>
      <c r="H2227" s="6">
        <f t="shared" si="102"/>
        <v>0</v>
      </c>
      <c r="I2227" s="25">
        <f t="shared" si="103"/>
        <v>0</v>
      </c>
      <c r="K2227" s="45">
        <v>500</v>
      </c>
    </row>
    <row r="2228" spans="1:11" ht="12.75" hidden="1">
      <c r="A2228" s="1">
        <v>80</v>
      </c>
      <c r="H2228" s="6">
        <f t="shared" si="102"/>
        <v>0</v>
      </c>
      <c r="I2228" s="25">
        <f t="shared" si="103"/>
        <v>0</v>
      </c>
      <c r="K2228" s="45">
        <v>500</v>
      </c>
    </row>
    <row r="2229" spans="1:11" ht="12.75" hidden="1">
      <c r="A2229" s="1">
        <v>81</v>
      </c>
      <c r="H2229" s="6">
        <f t="shared" si="102"/>
        <v>0</v>
      </c>
      <c r="I2229" s="25">
        <f t="shared" si="103"/>
        <v>0</v>
      </c>
      <c r="K2229" s="45">
        <v>500</v>
      </c>
    </row>
    <row r="2230" spans="1:11" ht="12.75" hidden="1">
      <c r="A2230" s="1">
        <v>82</v>
      </c>
      <c r="H2230" s="6">
        <f t="shared" si="102"/>
        <v>0</v>
      </c>
      <c r="I2230" s="25">
        <f t="shared" si="103"/>
        <v>0</v>
      </c>
      <c r="K2230" s="45">
        <v>500</v>
      </c>
    </row>
    <row r="2231" spans="1:11" ht="12.75" hidden="1">
      <c r="A2231" s="1">
        <v>83</v>
      </c>
      <c r="H2231" s="6">
        <f t="shared" si="102"/>
        <v>0</v>
      </c>
      <c r="I2231" s="25">
        <f t="shared" si="103"/>
        <v>0</v>
      </c>
      <c r="K2231" s="45">
        <v>500</v>
      </c>
    </row>
    <row r="2232" spans="1:11" ht="12.75" hidden="1">
      <c r="A2232" s="1">
        <v>84</v>
      </c>
      <c r="H2232" s="6">
        <f t="shared" si="102"/>
        <v>0</v>
      </c>
      <c r="I2232" s="25">
        <f t="shared" si="103"/>
        <v>0</v>
      </c>
      <c r="K2232" s="45">
        <v>500</v>
      </c>
    </row>
    <row r="2233" spans="1:11" ht="12.75" hidden="1">
      <c r="A2233" s="1">
        <v>85</v>
      </c>
      <c r="H2233" s="6">
        <f t="shared" si="102"/>
        <v>0</v>
      </c>
      <c r="I2233" s="25">
        <f t="shared" si="103"/>
        <v>0</v>
      </c>
      <c r="K2233" s="45">
        <v>500</v>
      </c>
    </row>
    <row r="2234" spans="1:11" ht="12.75" hidden="1">
      <c r="A2234" s="1">
        <v>86</v>
      </c>
      <c r="H2234" s="6">
        <f t="shared" si="102"/>
        <v>0</v>
      </c>
      <c r="I2234" s="25">
        <f t="shared" si="103"/>
        <v>0</v>
      </c>
      <c r="K2234" s="45">
        <v>500</v>
      </c>
    </row>
    <row r="2235" spans="1:11" ht="12.75" hidden="1">
      <c r="A2235" s="1">
        <v>87</v>
      </c>
      <c r="H2235" s="6">
        <f t="shared" si="102"/>
        <v>0</v>
      </c>
      <c r="I2235" s="25">
        <f t="shared" si="103"/>
        <v>0</v>
      </c>
      <c r="K2235" s="45">
        <v>500</v>
      </c>
    </row>
    <row r="2236" spans="1:11" ht="12.75" hidden="1">
      <c r="A2236" s="1">
        <v>88</v>
      </c>
      <c r="H2236" s="6">
        <f t="shared" si="102"/>
        <v>0</v>
      </c>
      <c r="I2236" s="25">
        <f t="shared" si="103"/>
        <v>0</v>
      </c>
      <c r="K2236" s="45">
        <v>500</v>
      </c>
    </row>
    <row r="2237" spans="1:11" ht="12.75" hidden="1">
      <c r="A2237" s="1">
        <v>89</v>
      </c>
      <c r="H2237" s="6">
        <f t="shared" si="102"/>
        <v>0</v>
      </c>
      <c r="I2237" s="25">
        <f t="shared" si="103"/>
        <v>0</v>
      </c>
      <c r="K2237" s="45">
        <v>500</v>
      </c>
    </row>
    <row r="2238" spans="1:11" ht="12.75" hidden="1">
      <c r="A2238" s="1">
        <v>90</v>
      </c>
      <c r="H2238" s="6">
        <f t="shared" si="102"/>
        <v>0</v>
      </c>
      <c r="I2238" s="25">
        <f t="shared" si="103"/>
        <v>0</v>
      </c>
      <c r="K2238" s="45">
        <v>500</v>
      </c>
    </row>
    <row r="2239" spans="1:11" ht="12.75" hidden="1">
      <c r="A2239" s="1">
        <v>91</v>
      </c>
      <c r="H2239" s="6">
        <f t="shared" si="102"/>
        <v>0</v>
      </c>
      <c r="I2239" s="25">
        <f t="shared" si="103"/>
        <v>0</v>
      </c>
      <c r="K2239" s="45">
        <v>500</v>
      </c>
    </row>
    <row r="2240" spans="1:11" ht="12.75" hidden="1">
      <c r="A2240" s="1">
        <v>92</v>
      </c>
      <c r="B2240" s="7"/>
      <c r="H2240" s="6">
        <f t="shared" si="102"/>
        <v>0</v>
      </c>
      <c r="I2240" s="25">
        <f t="shared" si="103"/>
        <v>0</v>
      </c>
      <c r="K2240" s="45">
        <v>500</v>
      </c>
    </row>
    <row r="2241" spans="1:11" ht="12.75" hidden="1">
      <c r="A2241" s="1">
        <v>93</v>
      </c>
      <c r="H2241" s="6">
        <f t="shared" si="102"/>
        <v>0</v>
      </c>
      <c r="I2241" s="25">
        <f t="shared" si="103"/>
        <v>0</v>
      </c>
      <c r="K2241" s="45">
        <v>500</v>
      </c>
    </row>
    <row r="2242" spans="1:11" ht="12.75" hidden="1">
      <c r="A2242" s="1">
        <v>94</v>
      </c>
      <c r="H2242" s="6">
        <f t="shared" si="102"/>
        <v>0</v>
      </c>
      <c r="I2242" s="25">
        <f t="shared" si="103"/>
        <v>0</v>
      </c>
      <c r="K2242" s="45">
        <v>500</v>
      </c>
    </row>
    <row r="2243" spans="1:11" ht="12.75" hidden="1">
      <c r="A2243" s="1">
        <v>95</v>
      </c>
      <c r="H2243" s="6">
        <f t="shared" si="102"/>
        <v>0</v>
      </c>
      <c r="I2243" s="25">
        <f t="shared" si="103"/>
        <v>0</v>
      </c>
      <c r="K2243" s="45">
        <v>500</v>
      </c>
    </row>
    <row r="2244" spans="1:11" ht="12.75" hidden="1">
      <c r="A2244" s="1">
        <v>96</v>
      </c>
      <c r="H2244" s="6">
        <f t="shared" si="102"/>
        <v>0</v>
      </c>
      <c r="I2244" s="25">
        <f t="shared" si="103"/>
        <v>0</v>
      </c>
      <c r="K2244" s="45">
        <v>500</v>
      </c>
    </row>
    <row r="2245" spans="1:11" ht="12.75" hidden="1">
      <c r="A2245" s="1">
        <v>97</v>
      </c>
      <c r="B2245" s="241"/>
      <c r="H2245" s="6">
        <f t="shared" si="102"/>
        <v>0</v>
      </c>
      <c r="I2245" s="25">
        <f t="shared" si="103"/>
        <v>0</v>
      </c>
      <c r="K2245" s="45">
        <v>500</v>
      </c>
    </row>
    <row r="2246" spans="1:11" ht="12.75" hidden="1">
      <c r="A2246" s="1">
        <v>98</v>
      </c>
      <c r="C2246" s="3"/>
      <c r="H2246" s="6">
        <f t="shared" si="102"/>
        <v>0</v>
      </c>
      <c r="I2246" s="25">
        <f t="shared" si="103"/>
        <v>0</v>
      </c>
      <c r="K2246" s="45">
        <v>500</v>
      </c>
    </row>
    <row r="2247" spans="1:11" ht="12.75" hidden="1">
      <c r="A2247" s="1">
        <v>99</v>
      </c>
      <c r="H2247" s="6">
        <f t="shared" si="102"/>
        <v>0</v>
      </c>
      <c r="I2247" s="25">
        <f t="shared" si="103"/>
        <v>0</v>
      </c>
      <c r="K2247" s="45">
        <v>500</v>
      </c>
    </row>
    <row r="2248" spans="1:11" ht="12.75" hidden="1">
      <c r="A2248" s="1">
        <v>100</v>
      </c>
      <c r="B2248" s="8"/>
      <c r="H2248" s="6">
        <f t="shared" si="102"/>
        <v>0</v>
      </c>
      <c r="I2248" s="25">
        <f t="shared" si="103"/>
        <v>0</v>
      </c>
      <c r="K2248" s="45">
        <v>500</v>
      </c>
    </row>
    <row r="2249" spans="1:11" ht="12.75" hidden="1">
      <c r="A2249" s="1">
        <v>101</v>
      </c>
      <c r="H2249" s="6">
        <f t="shared" si="102"/>
        <v>0</v>
      </c>
      <c r="I2249" s="25">
        <f t="shared" si="103"/>
        <v>0</v>
      </c>
      <c r="K2249" s="45">
        <v>500</v>
      </c>
    </row>
    <row r="2250" spans="1:11" ht="12.75" hidden="1">
      <c r="A2250" s="1">
        <v>102</v>
      </c>
      <c r="H2250" s="6">
        <f t="shared" si="102"/>
        <v>0</v>
      </c>
      <c r="I2250" s="25">
        <f t="shared" si="103"/>
        <v>0</v>
      </c>
      <c r="K2250" s="45">
        <v>500</v>
      </c>
    </row>
    <row r="2251" spans="1:11" ht="12.75" hidden="1">
      <c r="A2251" s="1">
        <v>103</v>
      </c>
      <c r="H2251" s="6">
        <f t="shared" si="102"/>
        <v>0</v>
      </c>
      <c r="I2251" s="25">
        <f t="shared" si="103"/>
        <v>0</v>
      </c>
      <c r="K2251" s="45">
        <v>500</v>
      </c>
    </row>
    <row r="2252" spans="1:11" ht="12.75" hidden="1">
      <c r="A2252" s="1">
        <v>104</v>
      </c>
      <c r="H2252" s="6">
        <f t="shared" si="102"/>
        <v>0</v>
      </c>
      <c r="I2252" s="25">
        <f t="shared" si="103"/>
        <v>0</v>
      </c>
      <c r="K2252" s="45">
        <v>500</v>
      </c>
    </row>
    <row r="2253" spans="1:11" ht="12.75" hidden="1">
      <c r="A2253" s="1">
        <v>105</v>
      </c>
      <c r="H2253" s="6">
        <f t="shared" si="102"/>
        <v>0</v>
      </c>
      <c r="I2253" s="25">
        <f t="shared" si="103"/>
        <v>0</v>
      </c>
      <c r="K2253" s="45">
        <v>500</v>
      </c>
    </row>
    <row r="2254" spans="1:11" ht="12.75" hidden="1">
      <c r="A2254" s="1">
        <v>106</v>
      </c>
      <c r="H2254" s="6">
        <f t="shared" si="102"/>
        <v>0</v>
      </c>
      <c r="I2254" s="25">
        <f t="shared" si="103"/>
        <v>0</v>
      </c>
      <c r="K2254" s="45">
        <v>500</v>
      </c>
    </row>
    <row r="2255" spans="1:11" ht="12.75" hidden="1">
      <c r="A2255" s="1">
        <v>107</v>
      </c>
      <c r="H2255" s="6">
        <f t="shared" si="102"/>
        <v>0</v>
      </c>
      <c r="I2255" s="25">
        <f t="shared" si="103"/>
        <v>0</v>
      </c>
      <c r="K2255" s="45">
        <v>500</v>
      </c>
    </row>
    <row r="2256" spans="1:11" ht="12.75" hidden="1">
      <c r="A2256" s="1">
        <v>108</v>
      </c>
      <c r="H2256" s="6">
        <f t="shared" si="102"/>
        <v>0</v>
      </c>
      <c r="I2256" s="25">
        <f t="shared" si="103"/>
        <v>0</v>
      </c>
      <c r="K2256" s="45">
        <v>500</v>
      </c>
    </row>
    <row r="2257" spans="1:11" ht="12.75" hidden="1">
      <c r="A2257" s="1">
        <v>109</v>
      </c>
      <c r="H2257" s="6">
        <f t="shared" si="102"/>
        <v>0</v>
      </c>
      <c r="I2257" s="25">
        <f t="shared" si="103"/>
        <v>0</v>
      </c>
      <c r="K2257" s="45">
        <v>500</v>
      </c>
    </row>
    <row r="2258" spans="1:11" ht="12.75" hidden="1">
      <c r="A2258" s="1">
        <v>110</v>
      </c>
      <c r="H2258" s="6">
        <f t="shared" si="102"/>
        <v>0</v>
      </c>
      <c r="I2258" s="25">
        <f t="shared" si="103"/>
        <v>0</v>
      </c>
      <c r="K2258" s="45">
        <v>500</v>
      </c>
    </row>
    <row r="2259" spans="1:11" ht="12.75" hidden="1">
      <c r="A2259" s="1">
        <v>111</v>
      </c>
      <c r="H2259" s="6">
        <f t="shared" si="102"/>
        <v>0</v>
      </c>
      <c r="I2259" s="25">
        <f t="shared" si="103"/>
        <v>0</v>
      </c>
      <c r="K2259" s="45">
        <v>500</v>
      </c>
    </row>
    <row r="2260" spans="1:11" ht="12.75" hidden="1">
      <c r="A2260" s="1">
        <v>112</v>
      </c>
      <c r="H2260" s="6">
        <f t="shared" si="102"/>
        <v>0</v>
      </c>
      <c r="I2260" s="25">
        <f t="shared" si="103"/>
        <v>0</v>
      </c>
      <c r="K2260" s="45">
        <v>500</v>
      </c>
    </row>
    <row r="2261" spans="1:11" ht="12.75" hidden="1">
      <c r="A2261" s="1">
        <v>113</v>
      </c>
      <c r="H2261" s="6">
        <f t="shared" si="102"/>
        <v>0</v>
      </c>
      <c r="I2261" s="25">
        <f t="shared" si="103"/>
        <v>0</v>
      </c>
      <c r="K2261" s="45">
        <v>500</v>
      </c>
    </row>
    <row r="2262" spans="1:11" ht="12.75" hidden="1">
      <c r="A2262" s="1">
        <v>114</v>
      </c>
      <c r="H2262" s="6">
        <f t="shared" si="102"/>
        <v>0</v>
      </c>
      <c r="I2262" s="25">
        <f t="shared" si="103"/>
        <v>0</v>
      </c>
      <c r="K2262" s="45">
        <v>500</v>
      </c>
    </row>
    <row r="2263" spans="1:11" ht="12.75" hidden="1">
      <c r="A2263" s="1">
        <v>115</v>
      </c>
      <c r="H2263" s="6">
        <f t="shared" si="102"/>
        <v>0</v>
      </c>
      <c r="I2263" s="25">
        <f t="shared" si="103"/>
        <v>0</v>
      </c>
      <c r="K2263" s="45">
        <v>500</v>
      </c>
    </row>
    <row r="2264" spans="1:11" ht="12.75" hidden="1">
      <c r="A2264" s="1">
        <v>116</v>
      </c>
      <c r="H2264" s="6">
        <f t="shared" si="102"/>
        <v>0</v>
      </c>
      <c r="I2264" s="25">
        <f t="shared" si="103"/>
        <v>0</v>
      </c>
      <c r="K2264" s="45">
        <v>500</v>
      </c>
    </row>
    <row r="2265" spans="1:11" ht="12.75" hidden="1">
      <c r="A2265" s="1">
        <v>117</v>
      </c>
      <c r="H2265" s="6">
        <f t="shared" si="102"/>
        <v>0</v>
      </c>
      <c r="I2265" s="25">
        <f t="shared" si="103"/>
        <v>0</v>
      </c>
      <c r="K2265" s="45">
        <v>500</v>
      </c>
    </row>
    <row r="2266" spans="1:11" ht="12.75" hidden="1">
      <c r="A2266" s="1">
        <v>118</v>
      </c>
      <c r="H2266" s="6">
        <f t="shared" si="102"/>
        <v>0</v>
      </c>
      <c r="I2266" s="25">
        <f t="shared" si="103"/>
        <v>0</v>
      </c>
      <c r="K2266" s="45">
        <v>500</v>
      </c>
    </row>
    <row r="2267" spans="1:11" ht="12.75" hidden="1">
      <c r="A2267" s="1">
        <v>119</v>
      </c>
      <c r="B2267" s="9"/>
      <c r="H2267" s="6">
        <f t="shared" si="102"/>
        <v>0</v>
      </c>
      <c r="I2267" s="25">
        <f t="shared" si="103"/>
        <v>0</v>
      </c>
      <c r="K2267" s="45">
        <v>500</v>
      </c>
    </row>
    <row r="2268" spans="1:11" ht="12.75" hidden="1">
      <c r="A2268" s="1">
        <v>120</v>
      </c>
      <c r="B2268" s="8"/>
      <c r="H2268" s="6">
        <f t="shared" si="102"/>
        <v>0</v>
      </c>
      <c r="I2268" s="25">
        <f t="shared" si="103"/>
        <v>0</v>
      </c>
      <c r="K2268" s="45">
        <v>500</v>
      </c>
    </row>
    <row r="2269" spans="1:11" ht="12.75" hidden="1">
      <c r="A2269" s="1">
        <v>121</v>
      </c>
      <c r="B2269" s="8"/>
      <c r="H2269" s="6">
        <f t="shared" si="102"/>
        <v>0</v>
      </c>
      <c r="I2269" s="25">
        <f t="shared" si="103"/>
        <v>0</v>
      </c>
      <c r="K2269" s="45">
        <v>500</v>
      </c>
    </row>
    <row r="2270" spans="1:11" ht="12.75" hidden="1">
      <c r="A2270" s="1">
        <v>122</v>
      </c>
      <c r="H2270" s="6">
        <f t="shared" si="102"/>
        <v>0</v>
      </c>
      <c r="I2270" s="25">
        <f t="shared" si="103"/>
        <v>0</v>
      </c>
      <c r="K2270" s="45">
        <v>500</v>
      </c>
    </row>
    <row r="2271" spans="1:11" ht="12.75" hidden="1">
      <c r="A2271" s="1">
        <v>123</v>
      </c>
      <c r="B2271" s="10"/>
      <c r="H2271" s="6">
        <f t="shared" si="102"/>
        <v>0</v>
      </c>
      <c r="I2271" s="25">
        <f t="shared" si="103"/>
        <v>0</v>
      </c>
      <c r="K2271" s="45">
        <v>500</v>
      </c>
    </row>
    <row r="2272" spans="1:11" ht="12.75" hidden="1">
      <c r="A2272" s="1">
        <v>124</v>
      </c>
      <c r="B2272" s="10"/>
      <c r="H2272" s="6">
        <f t="shared" si="102"/>
        <v>0</v>
      </c>
      <c r="I2272" s="25">
        <f t="shared" si="103"/>
        <v>0</v>
      </c>
      <c r="K2272" s="45">
        <v>500</v>
      </c>
    </row>
    <row r="2273" spans="1:11" ht="12.75" hidden="1">
      <c r="A2273" s="1">
        <v>125</v>
      </c>
      <c r="B2273" s="10"/>
      <c r="H2273" s="6">
        <f t="shared" si="102"/>
        <v>0</v>
      </c>
      <c r="I2273" s="25">
        <f t="shared" si="103"/>
        <v>0</v>
      </c>
      <c r="K2273" s="45">
        <v>500</v>
      </c>
    </row>
    <row r="2274" spans="1:11" ht="12.75" hidden="1">
      <c r="A2274" s="1">
        <v>126</v>
      </c>
      <c r="B2274" s="10"/>
      <c r="H2274" s="6">
        <f t="shared" si="102"/>
        <v>0</v>
      </c>
      <c r="I2274" s="25">
        <f t="shared" si="103"/>
        <v>0</v>
      </c>
      <c r="K2274" s="45">
        <v>500</v>
      </c>
    </row>
    <row r="2275" spans="1:11" ht="12.75" hidden="1">
      <c r="A2275" s="1">
        <v>127</v>
      </c>
      <c r="B2275" s="10"/>
      <c r="H2275" s="6">
        <f t="shared" si="102"/>
        <v>0</v>
      </c>
      <c r="I2275" s="25">
        <f t="shared" si="103"/>
        <v>0</v>
      </c>
      <c r="K2275" s="45">
        <v>500</v>
      </c>
    </row>
    <row r="2276" spans="1:11" ht="12.75" hidden="1">
      <c r="A2276" s="1">
        <v>128</v>
      </c>
      <c r="B2276" s="10"/>
      <c r="H2276" s="6">
        <f t="shared" si="102"/>
        <v>0</v>
      </c>
      <c r="I2276" s="25">
        <f t="shared" si="103"/>
        <v>0</v>
      </c>
      <c r="K2276" s="45">
        <v>500</v>
      </c>
    </row>
    <row r="2277" spans="1:11" ht="12.75" hidden="1">
      <c r="A2277" s="1">
        <v>129</v>
      </c>
      <c r="B2277" s="10"/>
      <c r="H2277" s="6">
        <f t="shared" si="102"/>
        <v>0</v>
      </c>
      <c r="I2277" s="25">
        <f t="shared" si="103"/>
        <v>0</v>
      </c>
      <c r="K2277" s="45">
        <v>500</v>
      </c>
    </row>
    <row r="2278" spans="1:11" ht="12.75" hidden="1">
      <c r="A2278" s="1">
        <v>130</v>
      </c>
      <c r="B2278" s="10"/>
      <c r="H2278" s="6">
        <f t="shared" si="102"/>
        <v>0</v>
      </c>
      <c r="I2278" s="25">
        <f t="shared" si="103"/>
        <v>0</v>
      </c>
      <c r="K2278" s="45">
        <v>500</v>
      </c>
    </row>
    <row r="2279" spans="1:11" ht="12.75" hidden="1">
      <c r="A2279" s="1">
        <v>131</v>
      </c>
      <c r="B2279" s="10"/>
      <c r="H2279" s="6">
        <f t="shared" si="102"/>
        <v>0</v>
      </c>
      <c r="I2279" s="25">
        <f t="shared" si="103"/>
        <v>0</v>
      </c>
      <c r="K2279" s="45">
        <v>500</v>
      </c>
    </row>
    <row r="2280" spans="1:11" ht="12.75" hidden="1">
      <c r="A2280" s="1">
        <v>132</v>
      </c>
      <c r="B2280" s="10"/>
      <c r="H2280" s="6">
        <f t="shared" si="102"/>
        <v>0</v>
      </c>
      <c r="I2280" s="25">
        <f t="shared" si="103"/>
        <v>0</v>
      </c>
      <c r="K2280" s="45">
        <v>500</v>
      </c>
    </row>
    <row r="2281" spans="1:11" ht="12.75" hidden="1">
      <c r="A2281" s="1">
        <v>133</v>
      </c>
      <c r="B2281" s="10"/>
      <c r="H2281" s="6">
        <f t="shared" si="102"/>
        <v>0</v>
      </c>
      <c r="I2281" s="25">
        <f t="shared" si="103"/>
        <v>0</v>
      </c>
      <c r="K2281" s="45">
        <v>500</v>
      </c>
    </row>
    <row r="2282" spans="1:11" ht="12.75" hidden="1">
      <c r="A2282" s="1">
        <v>134</v>
      </c>
      <c r="B2282" s="10"/>
      <c r="H2282" s="6">
        <f t="shared" si="102"/>
        <v>0</v>
      </c>
      <c r="I2282" s="25">
        <f t="shared" si="103"/>
        <v>0</v>
      </c>
      <c r="K2282" s="45">
        <v>500</v>
      </c>
    </row>
    <row r="2283" spans="1:11" ht="12.75" hidden="1">
      <c r="A2283" s="1">
        <v>135</v>
      </c>
      <c r="H2283" s="6">
        <f t="shared" si="102"/>
        <v>0</v>
      </c>
      <c r="I2283" s="25">
        <f t="shared" si="103"/>
        <v>0</v>
      </c>
      <c r="K2283" s="45">
        <v>500</v>
      </c>
    </row>
    <row r="2284" spans="1:11" ht="12.75" hidden="1">
      <c r="A2284" s="1">
        <v>136</v>
      </c>
      <c r="H2284" s="6">
        <f t="shared" si="102"/>
        <v>0</v>
      </c>
      <c r="I2284" s="25">
        <f t="shared" si="103"/>
        <v>0</v>
      </c>
      <c r="K2284" s="45">
        <v>500</v>
      </c>
    </row>
    <row r="2285" spans="1:11" ht="12.75" hidden="1">
      <c r="A2285" s="1">
        <v>137</v>
      </c>
      <c r="H2285" s="6">
        <f t="shared" si="102"/>
        <v>0</v>
      </c>
      <c r="I2285" s="25">
        <f t="shared" si="103"/>
        <v>0</v>
      </c>
      <c r="K2285" s="45">
        <v>500</v>
      </c>
    </row>
    <row r="2286" spans="1:11" ht="12.75" hidden="1">
      <c r="A2286" s="1">
        <v>138</v>
      </c>
      <c r="H2286" s="6">
        <f t="shared" si="102"/>
        <v>0</v>
      </c>
      <c r="I2286" s="25">
        <f t="shared" si="103"/>
        <v>0</v>
      </c>
      <c r="K2286" s="45">
        <v>500</v>
      </c>
    </row>
    <row r="2287" spans="1:11" ht="12.75" hidden="1">
      <c r="A2287" s="1">
        <v>139</v>
      </c>
      <c r="H2287" s="6">
        <f t="shared" si="102"/>
        <v>0</v>
      </c>
      <c r="I2287" s="25">
        <f t="shared" si="103"/>
        <v>0</v>
      </c>
      <c r="K2287" s="45">
        <v>500</v>
      </c>
    </row>
    <row r="2288" spans="1:11" ht="12.75" hidden="1">
      <c r="A2288" s="1">
        <v>140</v>
      </c>
      <c r="H2288" s="6">
        <f aca="true" t="shared" si="104" ref="H2288:H2351">H2287-B2288</f>
        <v>0</v>
      </c>
      <c r="I2288" s="25">
        <f aca="true" t="shared" si="105" ref="I2288:I2351">+B2288/K2288</f>
        <v>0</v>
      </c>
      <c r="K2288" s="45">
        <v>500</v>
      </c>
    </row>
    <row r="2289" spans="1:11" ht="12.75" hidden="1">
      <c r="A2289" s="1">
        <v>141</v>
      </c>
      <c r="H2289" s="6">
        <f t="shared" si="104"/>
        <v>0</v>
      </c>
      <c r="I2289" s="25">
        <f t="shared" si="105"/>
        <v>0</v>
      </c>
      <c r="K2289" s="45">
        <v>500</v>
      </c>
    </row>
    <row r="2290" spans="1:11" ht="12.75" hidden="1">
      <c r="A2290" s="1">
        <v>142</v>
      </c>
      <c r="H2290" s="6">
        <f t="shared" si="104"/>
        <v>0</v>
      </c>
      <c r="I2290" s="25">
        <f t="shared" si="105"/>
        <v>0</v>
      </c>
      <c r="K2290" s="45">
        <v>500</v>
      </c>
    </row>
    <row r="2291" spans="1:11" ht="12.75" hidden="1">
      <c r="A2291" s="1">
        <v>143</v>
      </c>
      <c r="H2291" s="6">
        <f t="shared" si="104"/>
        <v>0</v>
      </c>
      <c r="I2291" s="25">
        <f t="shared" si="105"/>
        <v>0</v>
      </c>
      <c r="K2291" s="45">
        <v>500</v>
      </c>
    </row>
    <row r="2292" spans="1:11" ht="12.75" hidden="1">
      <c r="A2292" s="1">
        <v>144</v>
      </c>
      <c r="H2292" s="6">
        <f t="shared" si="104"/>
        <v>0</v>
      </c>
      <c r="I2292" s="25">
        <f t="shared" si="105"/>
        <v>0</v>
      </c>
      <c r="K2292" s="45">
        <v>500</v>
      </c>
    </row>
    <row r="2293" spans="1:11" ht="12.75" hidden="1">
      <c r="A2293" s="1">
        <v>145</v>
      </c>
      <c r="H2293" s="6">
        <f t="shared" si="104"/>
        <v>0</v>
      </c>
      <c r="I2293" s="25">
        <f t="shared" si="105"/>
        <v>0</v>
      </c>
      <c r="K2293" s="45">
        <v>500</v>
      </c>
    </row>
    <row r="2294" spans="1:11" ht="12.75" hidden="1">
      <c r="A2294" s="1">
        <v>146</v>
      </c>
      <c r="H2294" s="6">
        <f t="shared" si="104"/>
        <v>0</v>
      </c>
      <c r="I2294" s="25">
        <f t="shared" si="105"/>
        <v>0</v>
      </c>
      <c r="K2294" s="45">
        <v>500</v>
      </c>
    </row>
    <row r="2295" spans="1:11" ht="12.75" hidden="1">
      <c r="A2295" s="1">
        <v>147</v>
      </c>
      <c r="H2295" s="6">
        <f t="shared" si="104"/>
        <v>0</v>
      </c>
      <c r="I2295" s="25">
        <f t="shared" si="105"/>
        <v>0</v>
      </c>
      <c r="K2295" s="45">
        <v>500</v>
      </c>
    </row>
    <row r="2296" spans="1:11" ht="12.75" hidden="1">
      <c r="A2296" s="1">
        <v>148</v>
      </c>
      <c r="H2296" s="6">
        <f t="shared" si="104"/>
        <v>0</v>
      </c>
      <c r="I2296" s="25">
        <f t="shared" si="105"/>
        <v>0</v>
      </c>
      <c r="K2296" s="45">
        <v>500</v>
      </c>
    </row>
    <row r="2297" spans="1:11" ht="12.75" hidden="1">
      <c r="A2297" s="1">
        <v>149</v>
      </c>
      <c r="H2297" s="6">
        <f t="shared" si="104"/>
        <v>0</v>
      </c>
      <c r="I2297" s="25">
        <f t="shared" si="105"/>
        <v>0</v>
      </c>
      <c r="K2297" s="45">
        <v>500</v>
      </c>
    </row>
    <row r="2298" spans="1:11" ht="12.75" hidden="1">
      <c r="A2298" s="1">
        <v>150</v>
      </c>
      <c r="H2298" s="6">
        <f t="shared" si="104"/>
        <v>0</v>
      </c>
      <c r="I2298" s="25">
        <f t="shared" si="105"/>
        <v>0</v>
      </c>
      <c r="K2298" s="45">
        <v>500</v>
      </c>
    </row>
    <row r="2299" spans="1:11" ht="12.75" hidden="1">
      <c r="A2299" s="1">
        <v>151</v>
      </c>
      <c r="H2299" s="6">
        <f t="shared" si="104"/>
        <v>0</v>
      </c>
      <c r="I2299" s="25">
        <f t="shared" si="105"/>
        <v>0</v>
      </c>
      <c r="K2299" s="45">
        <v>500</v>
      </c>
    </row>
    <row r="2300" spans="1:11" ht="12.75" hidden="1">
      <c r="A2300" s="1">
        <v>152</v>
      </c>
      <c r="H2300" s="6">
        <f t="shared" si="104"/>
        <v>0</v>
      </c>
      <c r="I2300" s="25">
        <f t="shared" si="105"/>
        <v>0</v>
      </c>
      <c r="K2300" s="45">
        <v>500</v>
      </c>
    </row>
    <row r="2301" spans="1:11" ht="12.75" hidden="1">
      <c r="A2301" s="1">
        <v>153</v>
      </c>
      <c r="H2301" s="6">
        <f t="shared" si="104"/>
        <v>0</v>
      </c>
      <c r="I2301" s="25">
        <f t="shared" si="105"/>
        <v>0</v>
      </c>
      <c r="K2301" s="45">
        <v>500</v>
      </c>
    </row>
    <row r="2302" spans="1:11" ht="12.75" hidden="1">
      <c r="A2302" s="1">
        <v>154</v>
      </c>
      <c r="H2302" s="6">
        <f t="shared" si="104"/>
        <v>0</v>
      </c>
      <c r="I2302" s="25">
        <f t="shared" si="105"/>
        <v>0</v>
      </c>
      <c r="K2302" s="45">
        <v>500</v>
      </c>
    </row>
    <row r="2303" spans="1:11" ht="12.75" hidden="1">
      <c r="A2303" s="1">
        <v>155</v>
      </c>
      <c r="H2303" s="6">
        <f t="shared" si="104"/>
        <v>0</v>
      </c>
      <c r="I2303" s="25">
        <f t="shared" si="105"/>
        <v>0</v>
      </c>
      <c r="K2303" s="45">
        <v>500</v>
      </c>
    </row>
    <row r="2304" spans="1:11" ht="12.75" hidden="1">
      <c r="A2304" s="1">
        <v>156</v>
      </c>
      <c r="H2304" s="6">
        <f t="shared" si="104"/>
        <v>0</v>
      </c>
      <c r="I2304" s="25">
        <f t="shared" si="105"/>
        <v>0</v>
      </c>
      <c r="K2304" s="45">
        <v>500</v>
      </c>
    </row>
    <row r="2305" spans="1:11" ht="12.75" hidden="1">
      <c r="A2305" s="1">
        <v>157</v>
      </c>
      <c r="H2305" s="6">
        <f t="shared" si="104"/>
        <v>0</v>
      </c>
      <c r="I2305" s="25">
        <f t="shared" si="105"/>
        <v>0</v>
      </c>
      <c r="K2305" s="45">
        <v>500</v>
      </c>
    </row>
    <row r="2306" spans="1:11" ht="12.75" hidden="1">
      <c r="A2306" s="1">
        <v>158</v>
      </c>
      <c r="H2306" s="6">
        <f t="shared" si="104"/>
        <v>0</v>
      </c>
      <c r="I2306" s="25">
        <f t="shared" si="105"/>
        <v>0</v>
      </c>
      <c r="K2306" s="45">
        <v>500</v>
      </c>
    </row>
    <row r="2307" spans="1:11" ht="12.75" hidden="1">
      <c r="A2307" s="1">
        <v>159</v>
      </c>
      <c r="H2307" s="6">
        <f t="shared" si="104"/>
        <v>0</v>
      </c>
      <c r="I2307" s="25">
        <f t="shared" si="105"/>
        <v>0</v>
      </c>
      <c r="K2307" s="45">
        <v>500</v>
      </c>
    </row>
    <row r="2308" spans="1:11" ht="12.75" hidden="1">
      <c r="A2308" s="1">
        <v>160</v>
      </c>
      <c r="H2308" s="6">
        <f t="shared" si="104"/>
        <v>0</v>
      </c>
      <c r="I2308" s="25">
        <f t="shared" si="105"/>
        <v>0</v>
      </c>
      <c r="K2308" s="45">
        <v>500</v>
      </c>
    </row>
    <row r="2309" spans="1:11" ht="12.75" hidden="1">
      <c r="A2309" s="1">
        <v>161</v>
      </c>
      <c r="H2309" s="6">
        <f t="shared" si="104"/>
        <v>0</v>
      </c>
      <c r="I2309" s="25">
        <f t="shared" si="105"/>
        <v>0</v>
      </c>
      <c r="K2309" s="45">
        <v>500</v>
      </c>
    </row>
    <row r="2310" spans="1:11" ht="12.75" hidden="1">
      <c r="A2310" s="1">
        <v>162</v>
      </c>
      <c r="H2310" s="6">
        <f t="shared" si="104"/>
        <v>0</v>
      </c>
      <c r="I2310" s="25">
        <f t="shared" si="105"/>
        <v>0</v>
      </c>
      <c r="K2310" s="45">
        <v>500</v>
      </c>
    </row>
    <row r="2311" spans="1:11" ht="12.75" hidden="1">
      <c r="A2311" s="1">
        <v>163</v>
      </c>
      <c r="H2311" s="6">
        <f t="shared" si="104"/>
        <v>0</v>
      </c>
      <c r="I2311" s="25">
        <f t="shared" si="105"/>
        <v>0</v>
      </c>
      <c r="K2311" s="45">
        <v>500</v>
      </c>
    </row>
    <row r="2312" spans="1:11" ht="12.75" hidden="1">
      <c r="A2312" s="1">
        <v>164</v>
      </c>
      <c r="H2312" s="6">
        <f t="shared" si="104"/>
        <v>0</v>
      </c>
      <c r="I2312" s="25">
        <f t="shared" si="105"/>
        <v>0</v>
      </c>
      <c r="K2312" s="45">
        <v>500</v>
      </c>
    </row>
    <row r="2313" spans="1:11" ht="12.75" hidden="1">
      <c r="A2313" s="1">
        <v>165</v>
      </c>
      <c r="H2313" s="6">
        <f t="shared" si="104"/>
        <v>0</v>
      </c>
      <c r="I2313" s="25">
        <f t="shared" si="105"/>
        <v>0</v>
      </c>
      <c r="K2313" s="45">
        <v>500</v>
      </c>
    </row>
    <row r="2314" spans="1:11" ht="12.75" hidden="1">
      <c r="A2314" s="1">
        <v>166</v>
      </c>
      <c r="H2314" s="6">
        <f t="shared" si="104"/>
        <v>0</v>
      </c>
      <c r="I2314" s="25">
        <f t="shared" si="105"/>
        <v>0</v>
      </c>
      <c r="K2314" s="45">
        <v>500</v>
      </c>
    </row>
    <row r="2315" spans="1:11" ht="12.75" hidden="1">
      <c r="A2315" s="1">
        <v>167</v>
      </c>
      <c r="H2315" s="6">
        <f t="shared" si="104"/>
        <v>0</v>
      </c>
      <c r="I2315" s="25">
        <f t="shared" si="105"/>
        <v>0</v>
      </c>
      <c r="K2315" s="45">
        <v>500</v>
      </c>
    </row>
    <row r="2316" spans="1:11" ht="12.75" hidden="1">
      <c r="A2316" s="1">
        <v>168</v>
      </c>
      <c r="H2316" s="6">
        <f t="shared" si="104"/>
        <v>0</v>
      </c>
      <c r="I2316" s="25">
        <f t="shared" si="105"/>
        <v>0</v>
      </c>
      <c r="K2316" s="45">
        <v>500</v>
      </c>
    </row>
    <row r="2317" spans="1:11" ht="12.75" hidden="1">
      <c r="A2317" s="1">
        <v>169</v>
      </c>
      <c r="H2317" s="6">
        <f t="shared" si="104"/>
        <v>0</v>
      </c>
      <c r="I2317" s="25">
        <f t="shared" si="105"/>
        <v>0</v>
      </c>
      <c r="K2317" s="45">
        <v>500</v>
      </c>
    </row>
    <row r="2318" spans="1:11" ht="12.75" hidden="1">
      <c r="A2318" s="1">
        <v>170</v>
      </c>
      <c r="H2318" s="6">
        <f t="shared" si="104"/>
        <v>0</v>
      </c>
      <c r="I2318" s="25">
        <f t="shared" si="105"/>
        <v>0</v>
      </c>
      <c r="K2318" s="45">
        <v>500</v>
      </c>
    </row>
    <row r="2319" spans="1:11" ht="12.75" hidden="1">
      <c r="A2319" s="1">
        <v>171</v>
      </c>
      <c r="H2319" s="6">
        <f t="shared" si="104"/>
        <v>0</v>
      </c>
      <c r="I2319" s="25">
        <f t="shared" si="105"/>
        <v>0</v>
      </c>
      <c r="K2319" s="45">
        <v>500</v>
      </c>
    </row>
    <row r="2320" spans="1:11" ht="12.75" hidden="1">
      <c r="A2320" s="1">
        <v>172</v>
      </c>
      <c r="H2320" s="6">
        <f t="shared" si="104"/>
        <v>0</v>
      </c>
      <c r="I2320" s="25">
        <f t="shared" si="105"/>
        <v>0</v>
      </c>
      <c r="K2320" s="45">
        <v>500</v>
      </c>
    </row>
    <row r="2321" spans="1:11" ht="12.75" hidden="1">
      <c r="A2321" s="1">
        <v>173</v>
      </c>
      <c r="H2321" s="6">
        <f t="shared" si="104"/>
        <v>0</v>
      </c>
      <c r="I2321" s="25">
        <f t="shared" si="105"/>
        <v>0</v>
      </c>
      <c r="K2321" s="45">
        <v>500</v>
      </c>
    </row>
    <row r="2322" spans="1:11" ht="12.75" hidden="1">
      <c r="A2322" s="1">
        <v>174</v>
      </c>
      <c r="H2322" s="6">
        <f t="shared" si="104"/>
        <v>0</v>
      </c>
      <c r="I2322" s="25">
        <f t="shared" si="105"/>
        <v>0</v>
      </c>
      <c r="K2322" s="45">
        <v>500</v>
      </c>
    </row>
    <row r="2323" spans="1:11" ht="12.75" hidden="1">
      <c r="A2323" s="1">
        <v>175</v>
      </c>
      <c r="H2323" s="6">
        <f t="shared" si="104"/>
        <v>0</v>
      </c>
      <c r="I2323" s="25">
        <f t="shared" si="105"/>
        <v>0</v>
      </c>
      <c r="K2323" s="45">
        <v>500</v>
      </c>
    </row>
    <row r="2324" spans="1:11" ht="12.75" hidden="1">
      <c r="A2324" s="1">
        <v>176</v>
      </c>
      <c r="H2324" s="6">
        <f t="shared" si="104"/>
        <v>0</v>
      </c>
      <c r="I2324" s="25">
        <f t="shared" si="105"/>
        <v>0</v>
      </c>
      <c r="K2324" s="45">
        <v>500</v>
      </c>
    </row>
    <row r="2325" spans="1:11" ht="12.75" hidden="1">
      <c r="A2325" s="1">
        <v>177</v>
      </c>
      <c r="H2325" s="6">
        <f t="shared" si="104"/>
        <v>0</v>
      </c>
      <c r="I2325" s="25">
        <f t="shared" si="105"/>
        <v>0</v>
      </c>
      <c r="K2325" s="45">
        <v>500</v>
      </c>
    </row>
    <row r="2326" spans="1:11" ht="12.75" hidden="1">
      <c r="A2326" s="1">
        <v>178</v>
      </c>
      <c r="H2326" s="6">
        <f t="shared" si="104"/>
        <v>0</v>
      </c>
      <c r="I2326" s="25">
        <f t="shared" si="105"/>
        <v>0</v>
      </c>
      <c r="K2326" s="45">
        <v>500</v>
      </c>
    </row>
    <row r="2327" spans="1:11" ht="12.75" hidden="1">
      <c r="A2327" s="1">
        <v>179</v>
      </c>
      <c r="H2327" s="6">
        <f t="shared" si="104"/>
        <v>0</v>
      </c>
      <c r="I2327" s="25">
        <f t="shared" si="105"/>
        <v>0</v>
      </c>
      <c r="K2327" s="45">
        <v>500</v>
      </c>
    </row>
    <row r="2328" spans="1:11" ht="12.75" hidden="1">
      <c r="A2328" s="1">
        <v>180</v>
      </c>
      <c r="H2328" s="6">
        <f t="shared" si="104"/>
        <v>0</v>
      </c>
      <c r="I2328" s="25">
        <f t="shared" si="105"/>
        <v>0</v>
      </c>
      <c r="K2328" s="45">
        <v>500</v>
      </c>
    </row>
    <row r="2329" spans="1:11" ht="12.75" hidden="1">
      <c r="A2329" s="1">
        <v>181</v>
      </c>
      <c r="H2329" s="6">
        <f t="shared" si="104"/>
        <v>0</v>
      </c>
      <c r="I2329" s="25">
        <f t="shared" si="105"/>
        <v>0</v>
      </c>
      <c r="K2329" s="45">
        <v>500</v>
      </c>
    </row>
    <row r="2330" spans="1:11" ht="12.75" hidden="1">
      <c r="A2330" s="1">
        <v>182</v>
      </c>
      <c r="H2330" s="6">
        <f t="shared" si="104"/>
        <v>0</v>
      </c>
      <c r="I2330" s="25">
        <f t="shared" si="105"/>
        <v>0</v>
      </c>
      <c r="K2330" s="45">
        <v>500</v>
      </c>
    </row>
    <row r="2331" spans="1:11" ht="12.75" hidden="1">
      <c r="A2331" s="1">
        <v>183</v>
      </c>
      <c r="H2331" s="6">
        <f t="shared" si="104"/>
        <v>0</v>
      </c>
      <c r="I2331" s="25">
        <f t="shared" si="105"/>
        <v>0</v>
      </c>
      <c r="K2331" s="45">
        <v>500</v>
      </c>
    </row>
    <row r="2332" spans="1:11" ht="12.75" hidden="1">
      <c r="A2332" s="1">
        <v>184</v>
      </c>
      <c r="H2332" s="6">
        <f t="shared" si="104"/>
        <v>0</v>
      </c>
      <c r="I2332" s="25">
        <f t="shared" si="105"/>
        <v>0</v>
      </c>
      <c r="K2332" s="45">
        <v>500</v>
      </c>
    </row>
    <row r="2333" spans="1:11" ht="12.75" hidden="1">
      <c r="A2333" s="1">
        <v>185</v>
      </c>
      <c r="H2333" s="6">
        <f t="shared" si="104"/>
        <v>0</v>
      </c>
      <c r="I2333" s="25">
        <f t="shared" si="105"/>
        <v>0</v>
      </c>
      <c r="K2333" s="45">
        <v>500</v>
      </c>
    </row>
    <row r="2334" spans="1:11" ht="12.75" hidden="1">
      <c r="A2334" s="1">
        <v>186</v>
      </c>
      <c r="H2334" s="6">
        <f t="shared" si="104"/>
        <v>0</v>
      </c>
      <c r="I2334" s="25">
        <f t="shared" si="105"/>
        <v>0</v>
      </c>
      <c r="K2334" s="45">
        <v>500</v>
      </c>
    </row>
    <row r="2335" spans="1:11" ht="12.75" hidden="1">
      <c r="A2335" s="1">
        <v>187</v>
      </c>
      <c r="H2335" s="6">
        <f t="shared" si="104"/>
        <v>0</v>
      </c>
      <c r="I2335" s="25">
        <f t="shared" si="105"/>
        <v>0</v>
      </c>
      <c r="K2335" s="45">
        <v>500</v>
      </c>
    </row>
    <row r="2336" spans="1:11" ht="12.75" hidden="1">
      <c r="A2336" s="1">
        <v>188</v>
      </c>
      <c r="H2336" s="6">
        <f t="shared" si="104"/>
        <v>0</v>
      </c>
      <c r="I2336" s="25">
        <f t="shared" si="105"/>
        <v>0</v>
      </c>
      <c r="K2336" s="45">
        <v>500</v>
      </c>
    </row>
    <row r="2337" spans="1:11" ht="12.75" hidden="1">
      <c r="A2337" s="1">
        <v>189</v>
      </c>
      <c r="H2337" s="6">
        <f t="shared" si="104"/>
        <v>0</v>
      </c>
      <c r="I2337" s="25">
        <f t="shared" si="105"/>
        <v>0</v>
      </c>
      <c r="K2337" s="45">
        <v>500</v>
      </c>
    </row>
    <row r="2338" spans="1:11" ht="12.75" hidden="1">
      <c r="A2338" s="1">
        <v>190</v>
      </c>
      <c r="H2338" s="6">
        <f t="shared" si="104"/>
        <v>0</v>
      </c>
      <c r="I2338" s="25">
        <f t="shared" si="105"/>
        <v>0</v>
      </c>
      <c r="K2338" s="45">
        <v>500</v>
      </c>
    </row>
    <row r="2339" spans="1:11" ht="12.75" hidden="1">
      <c r="A2339" s="1">
        <v>191</v>
      </c>
      <c r="H2339" s="6">
        <f t="shared" si="104"/>
        <v>0</v>
      </c>
      <c r="I2339" s="25">
        <f t="shared" si="105"/>
        <v>0</v>
      </c>
      <c r="K2339" s="45">
        <v>500</v>
      </c>
    </row>
    <row r="2340" spans="1:11" ht="12.75" hidden="1">
      <c r="A2340" s="1">
        <v>192</v>
      </c>
      <c r="H2340" s="6">
        <f t="shared" si="104"/>
        <v>0</v>
      </c>
      <c r="I2340" s="25">
        <f t="shared" si="105"/>
        <v>0</v>
      </c>
      <c r="K2340" s="45">
        <v>500</v>
      </c>
    </row>
    <row r="2341" spans="1:11" ht="12.75" hidden="1">
      <c r="A2341" s="1">
        <v>193</v>
      </c>
      <c r="H2341" s="6">
        <f t="shared" si="104"/>
        <v>0</v>
      </c>
      <c r="I2341" s="25">
        <f t="shared" si="105"/>
        <v>0</v>
      </c>
      <c r="K2341" s="45">
        <v>500</v>
      </c>
    </row>
    <row r="2342" spans="1:11" ht="12.75" hidden="1">
      <c r="A2342" s="1">
        <v>194</v>
      </c>
      <c r="H2342" s="6">
        <f t="shared" si="104"/>
        <v>0</v>
      </c>
      <c r="I2342" s="25">
        <f t="shared" si="105"/>
        <v>0</v>
      </c>
      <c r="K2342" s="45">
        <v>500</v>
      </c>
    </row>
    <row r="2343" spans="1:11" ht="12.75" hidden="1">
      <c r="A2343" s="1">
        <v>195</v>
      </c>
      <c r="H2343" s="6">
        <f t="shared" si="104"/>
        <v>0</v>
      </c>
      <c r="I2343" s="25">
        <f t="shared" si="105"/>
        <v>0</v>
      </c>
      <c r="K2343" s="45">
        <v>500</v>
      </c>
    </row>
    <row r="2344" spans="1:11" ht="12.75" hidden="1">
      <c r="A2344" s="1">
        <v>196</v>
      </c>
      <c r="H2344" s="6">
        <f t="shared" si="104"/>
        <v>0</v>
      </c>
      <c r="I2344" s="25">
        <f t="shared" si="105"/>
        <v>0</v>
      </c>
      <c r="K2344" s="45">
        <v>500</v>
      </c>
    </row>
    <row r="2345" spans="1:11" ht="12.75" hidden="1">
      <c r="A2345" s="1">
        <v>197</v>
      </c>
      <c r="B2345" s="9"/>
      <c r="H2345" s="6">
        <f t="shared" si="104"/>
        <v>0</v>
      </c>
      <c r="I2345" s="25">
        <f t="shared" si="105"/>
        <v>0</v>
      </c>
      <c r="K2345" s="45">
        <v>500</v>
      </c>
    </row>
    <row r="2346" spans="1:11" ht="12.75" hidden="1">
      <c r="A2346" s="1">
        <v>198</v>
      </c>
      <c r="B2346" s="8"/>
      <c r="H2346" s="6">
        <f t="shared" si="104"/>
        <v>0</v>
      </c>
      <c r="I2346" s="25">
        <f t="shared" si="105"/>
        <v>0</v>
      </c>
      <c r="K2346" s="45">
        <v>500</v>
      </c>
    </row>
    <row r="2347" spans="1:11" ht="12.75" hidden="1">
      <c r="A2347" s="1">
        <v>199</v>
      </c>
      <c r="B2347" s="8"/>
      <c r="H2347" s="6">
        <f t="shared" si="104"/>
        <v>0</v>
      </c>
      <c r="I2347" s="25">
        <f t="shared" si="105"/>
        <v>0</v>
      </c>
      <c r="K2347" s="45">
        <v>500</v>
      </c>
    </row>
    <row r="2348" spans="1:11" ht="12.75" hidden="1">
      <c r="A2348" s="1">
        <v>200</v>
      </c>
      <c r="H2348" s="6">
        <f t="shared" si="104"/>
        <v>0</v>
      </c>
      <c r="I2348" s="25">
        <f t="shared" si="105"/>
        <v>0</v>
      </c>
      <c r="K2348" s="45">
        <v>500</v>
      </c>
    </row>
    <row r="2349" spans="1:11" ht="12.75" hidden="1">
      <c r="A2349" s="1">
        <v>201</v>
      </c>
      <c r="B2349" s="10"/>
      <c r="H2349" s="6">
        <f t="shared" si="104"/>
        <v>0</v>
      </c>
      <c r="I2349" s="25">
        <f t="shared" si="105"/>
        <v>0</v>
      </c>
      <c r="K2349" s="45">
        <v>500</v>
      </c>
    </row>
    <row r="2350" spans="1:11" ht="12.75" hidden="1">
      <c r="A2350" s="1">
        <v>202</v>
      </c>
      <c r="B2350" s="10"/>
      <c r="H2350" s="6">
        <f t="shared" si="104"/>
        <v>0</v>
      </c>
      <c r="I2350" s="25">
        <f t="shared" si="105"/>
        <v>0</v>
      </c>
      <c r="K2350" s="45">
        <v>500</v>
      </c>
    </row>
    <row r="2351" spans="1:11" ht="12.75" hidden="1">
      <c r="A2351" s="1">
        <v>203</v>
      </c>
      <c r="B2351" s="10"/>
      <c r="H2351" s="6">
        <f t="shared" si="104"/>
        <v>0</v>
      </c>
      <c r="I2351" s="25">
        <f t="shared" si="105"/>
        <v>0</v>
      </c>
      <c r="K2351" s="45">
        <v>500</v>
      </c>
    </row>
    <row r="2352" spans="1:11" ht="12.75" hidden="1">
      <c r="A2352" s="1">
        <v>204</v>
      </c>
      <c r="B2352" s="10"/>
      <c r="H2352" s="6">
        <f aca="true" t="shared" si="106" ref="H2352:H2415">H2351-B2352</f>
        <v>0</v>
      </c>
      <c r="I2352" s="25">
        <f aca="true" t="shared" si="107" ref="I2352:I2415">+B2352/K2352</f>
        <v>0</v>
      </c>
      <c r="K2352" s="45">
        <v>500</v>
      </c>
    </row>
    <row r="2353" spans="1:11" ht="12.75" hidden="1">
      <c r="A2353" s="1">
        <v>205</v>
      </c>
      <c r="B2353" s="10"/>
      <c r="H2353" s="6">
        <f t="shared" si="106"/>
        <v>0</v>
      </c>
      <c r="I2353" s="25">
        <f t="shared" si="107"/>
        <v>0</v>
      </c>
      <c r="K2353" s="45">
        <v>500</v>
      </c>
    </row>
    <row r="2354" spans="1:11" ht="12.75" hidden="1">
      <c r="A2354" s="1">
        <v>206</v>
      </c>
      <c r="B2354" s="10"/>
      <c r="H2354" s="6">
        <f t="shared" si="106"/>
        <v>0</v>
      </c>
      <c r="I2354" s="25">
        <f t="shared" si="107"/>
        <v>0</v>
      </c>
      <c r="K2354" s="45">
        <v>500</v>
      </c>
    </row>
    <row r="2355" spans="1:11" ht="12.75" hidden="1">
      <c r="A2355" s="1">
        <v>207</v>
      </c>
      <c r="B2355" s="10"/>
      <c r="H2355" s="6">
        <f t="shared" si="106"/>
        <v>0</v>
      </c>
      <c r="I2355" s="25">
        <f t="shared" si="107"/>
        <v>0</v>
      </c>
      <c r="K2355" s="45">
        <v>500</v>
      </c>
    </row>
    <row r="2356" spans="1:11" ht="12.75" hidden="1">
      <c r="A2356" s="1">
        <v>208</v>
      </c>
      <c r="B2356" s="10"/>
      <c r="H2356" s="6">
        <f t="shared" si="106"/>
        <v>0</v>
      </c>
      <c r="I2356" s="25">
        <f t="shared" si="107"/>
        <v>0</v>
      </c>
      <c r="K2356" s="45">
        <v>500</v>
      </c>
    </row>
    <row r="2357" spans="1:11" ht="12.75" hidden="1">
      <c r="A2357" s="1">
        <v>209</v>
      </c>
      <c r="B2357" s="10"/>
      <c r="H2357" s="6">
        <f t="shared" si="106"/>
        <v>0</v>
      </c>
      <c r="I2357" s="25">
        <f t="shared" si="107"/>
        <v>0</v>
      </c>
      <c r="K2357" s="45">
        <v>500</v>
      </c>
    </row>
    <row r="2358" spans="1:11" ht="12.75" hidden="1">
      <c r="A2358" s="1">
        <v>210</v>
      </c>
      <c r="B2358" s="10"/>
      <c r="H2358" s="6">
        <f t="shared" si="106"/>
        <v>0</v>
      </c>
      <c r="I2358" s="25">
        <f t="shared" si="107"/>
        <v>0</v>
      </c>
      <c r="K2358" s="45">
        <v>500</v>
      </c>
    </row>
    <row r="2359" spans="1:11" ht="12.75" hidden="1">
      <c r="A2359" s="1">
        <v>211</v>
      </c>
      <c r="B2359" s="10"/>
      <c r="H2359" s="6">
        <f t="shared" si="106"/>
        <v>0</v>
      </c>
      <c r="I2359" s="25">
        <f t="shared" si="107"/>
        <v>0</v>
      </c>
      <c r="K2359" s="45">
        <v>500</v>
      </c>
    </row>
    <row r="2360" spans="1:11" ht="12.75" hidden="1">
      <c r="A2360" s="1">
        <v>212</v>
      </c>
      <c r="B2360" s="10"/>
      <c r="H2360" s="6">
        <f t="shared" si="106"/>
        <v>0</v>
      </c>
      <c r="I2360" s="25">
        <f t="shared" si="107"/>
        <v>0</v>
      </c>
      <c r="K2360" s="45">
        <v>500</v>
      </c>
    </row>
    <row r="2361" spans="1:11" ht="12.75" hidden="1">
      <c r="A2361" s="1">
        <v>213</v>
      </c>
      <c r="B2361" s="10"/>
      <c r="H2361" s="6">
        <f t="shared" si="106"/>
        <v>0</v>
      </c>
      <c r="I2361" s="25">
        <f t="shared" si="107"/>
        <v>0</v>
      </c>
      <c r="K2361" s="45">
        <v>500</v>
      </c>
    </row>
    <row r="2362" spans="1:11" ht="12.75" hidden="1">
      <c r="A2362" s="1">
        <v>214</v>
      </c>
      <c r="B2362" s="10"/>
      <c r="H2362" s="6">
        <f t="shared" si="106"/>
        <v>0</v>
      </c>
      <c r="I2362" s="25">
        <f t="shared" si="107"/>
        <v>0</v>
      </c>
      <c r="K2362" s="45">
        <v>500</v>
      </c>
    </row>
    <row r="2363" spans="1:11" ht="12.75" hidden="1">
      <c r="A2363" s="1">
        <v>215</v>
      </c>
      <c r="B2363" s="10"/>
      <c r="H2363" s="6">
        <f t="shared" si="106"/>
        <v>0</v>
      </c>
      <c r="I2363" s="25">
        <f t="shared" si="107"/>
        <v>0</v>
      </c>
      <c r="K2363" s="45">
        <v>500</v>
      </c>
    </row>
    <row r="2364" spans="1:11" ht="12.75" hidden="1">
      <c r="A2364" s="1">
        <v>216</v>
      </c>
      <c r="B2364" s="10"/>
      <c r="H2364" s="6">
        <f t="shared" si="106"/>
        <v>0</v>
      </c>
      <c r="I2364" s="25">
        <f t="shared" si="107"/>
        <v>0</v>
      </c>
      <c r="K2364" s="45">
        <v>500</v>
      </c>
    </row>
    <row r="2365" spans="1:11" ht="12.75" hidden="1">
      <c r="A2365" s="1">
        <v>217</v>
      </c>
      <c r="B2365" s="10"/>
      <c r="H2365" s="6">
        <f t="shared" si="106"/>
        <v>0</v>
      </c>
      <c r="I2365" s="25">
        <f t="shared" si="107"/>
        <v>0</v>
      </c>
      <c r="K2365" s="45">
        <v>500</v>
      </c>
    </row>
    <row r="2366" spans="1:11" ht="12.75" hidden="1">
      <c r="A2366" s="1">
        <v>218</v>
      </c>
      <c r="B2366" s="10"/>
      <c r="H2366" s="6">
        <f t="shared" si="106"/>
        <v>0</v>
      </c>
      <c r="I2366" s="25">
        <f t="shared" si="107"/>
        <v>0</v>
      </c>
      <c r="K2366" s="45">
        <v>500</v>
      </c>
    </row>
    <row r="2367" spans="1:11" ht="12.75" hidden="1">
      <c r="A2367" s="1" t="s">
        <v>981</v>
      </c>
      <c r="H2367" s="6">
        <f t="shared" si="106"/>
        <v>0</v>
      </c>
      <c r="I2367" s="25">
        <f t="shared" si="107"/>
        <v>0</v>
      </c>
      <c r="K2367" s="45">
        <v>500</v>
      </c>
    </row>
    <row r="2368" spans="1:11" ht="12.75" hidden="1">
      <c r="A2368" s="1" t="s">
        <v>982</v>
      </c>
      <c r="B2368" s="8"/>
      <c r="H2368" s="6">
        <f t="shared" si="106"/>
        <v>0</v>
      </c>
      <c r="I2368" s="25">
        <f t="shared" si="107"/>
        <v>0</v>
      </c>
      <c r="K2368" s="45">
        <v>500</v>
      </c>
    </row>
    <row r="2369" spans="1:11" ht="12.75" hidden="1">
      <c r="A2369" s="1" t="s">
        <v>983</v>
      </c>
      <c r="H2369" s="6">
        <f t="shared" si="106"/>
        <v>0</v>
      </c>
      <c r="I2369" s="25">
        <f t="shared" si="107"/>
        <v>0</v>
      </c>
      <c r="K2369" s="45">
        <v>500</v>
      </c>
    </row>
    <row r="2370" spans="1:11" ht="12.75" hidden="1">
      <c r="A2370" s="1" t="s">
        <v>984</v>
      </c>
      <c r="H2370" s="6">
        <f t="shared" si="106"/>
        <v>0</v>
      </c>
      <c r="I2370" s="25">
        <f t="shared" si="107"/>
        <v>0</v>
      </c>
      <c r="K2370" s="45">
        <v>500</v>
      </c>
    </row>
    <row r="2371" spans="1:11" ht="12.75" hidden="1">
      <c r="A2371" s="1" t="s">
        <v>985</v>
      </c>
      <c r="H2371" s="6">
        <f t="shared" si="106"/>
        <v>0</v>
      </c>
      <c r="I2371" s="25">
        <f t="shared" si="107"/>
        <v>0</v>
      </c>
      <c r="K2371" s="45">
        <v>500</v>
      </c>
    </row>
    <row r="2372" spans="1:11" ht="12.75" hidden="1">
      <c r="A2372" s="1" t="s">
        <v>986</v>
      </c>
      <c r="H2372" s="6">
        <f t="shared" si="106"/>
        <v>0</v>
      </c>
      <c r="I2372" s="25">
        <f t="shared" si="107"/>
        <v>0</v>
      </c>
      <c r="K2372" s="45">
        <v>500</v>
      </c>
    </row>
    <row r="2373" spans="1:11" ht="12.75" hidden="1">
      <c r="A2373" s="1" t="s">
        <v>987</v>
      </c>
      <c r="H2373" s="6">
        <f t="shared" si="106"/>
        <v>0</v>
      </c>
      <c r="I2373" s="25">
        <f t="shared" si="107"/>
        <v>0</v>
      </c>
      <c r="K2373" s="45">
        <v>500</v>
      </c>
    </row>
    <row r="2374" spans="1:11" ht="12.75" hidden="1">
      <c r="A2374" s="1" t="s">
        <v>988</v>
      </c>
      <c r="H2374" s="6">
        <f t="shared" si="106"/>
        <v>0</v>
      </c>
      <c r="I2374" s="25">
        <f t="shared" si="107"/>
        <v>0</v>
      </c>
      <c r="K2374" s="45">
        <v>500</v>
      </c>
    </row>
    <row r="2375" spans="1:11" ht="12.75" hidden="1">
      <c r="A2375" s="1" t="s">
        <v>989</v>
      </c>
      <c r="H2375" s="6">
        <f t="shared" si="106"/>
        <v>0</v>
      </c>
      <c r="I2375" s="25">
        <f t="shared" si="107"/>
        <v>0</v>
      </c>
      <c r="K2375" s="45">
        <v>500</v>
      </c>
    </row>
    <row r="2376" spans="1:11" ht="12.75" hidden="1">
      <c r="A2376" s="1" t="s">
        <v>990</v>
      </c>
      <c r="H2376" s="6">
        <f t="shared" si="106"/>
        <v>0</v>
      </c>
      <c r="I2376" s="25">
        <f t="shared" si="107"/>
        <v>0</v>
      </c>
      <c r="K2376" s="45">
        <v>500</v>
      </c>
    </row>
    <row r="2377" spans="1:11" ht="12.75" hidden="1">
      <c r="A2377" s="1" t="s">
        <v>991</v>
      </c>
      <c r="H2377" s="6">
        <f t="shared" si="106"/>
        <v>0</v>
      </c>
      <c r="I2377" s="25">
        <f t="shared" si="107"/>
        <v>0</v>
      </c>
      <c r="K2377" s="45">
        <v>500</v>
      </c>
    </row>
    <row r="2378" spans="1:11" ht="12.75" hidden="1">
      <c r="A2378" s="1" t="s">
        <v>992</v>
      </c>
      <c r="H2378" s="6">
        <f t="shared" si="106"/>
        <v>0</v>
      </c>
      <c r="I2378" s="25">
        <f t="shared" si="107"/>
        <v>0</v>
      </c>
      <c r="K2378" s="45">
        <v>500</v>
      </c>
    </row>
    <row r="2379" spans="1:11" ht="12.75" hidden="1">
      <c r="A2379" s="1" t="s">
        <v>993</v>
      </c>
      <c r="H2379" s="6">
        <f t="shared" si="106"/>
        <v>0</v>
      </c>
      <c r="I2379" s="25">
        <f t="shared" si="107"/>
        <v>0</v>
      </c>
      <c r="K2379" s="45">
        <v>500</v>
      </c>
    </row>
    <row r="2380" spans="1:11" ht="12.75" hidden="1">
      <c r="A2380" s="1" t="s">
        <v>994</v>
      </c>
      <c r="H2380" s="6">
        <f t="shared" si="106"/>
        <v>0</v>
      </c>
      <c r="I2380" s="25">
        <f t="shared" si="107"/>
        <v>0</v>
      </c>
      <c r="K2380" s="45">
        <v>500</v>
      </c>
    </row>
    <row r="2381" spans="1:11" ht="12.75" hidden="1">
      <c r="A2381" s="1" t="s">
        <v>995</v>
      </c>
      <c r="H2381" s="6">
        <f t="shared" si="106"/>
        <v>0</v>
      </c>
      <c r="I2381" s="25">
        <f t="shared" si="107"/>
        <v>0</v>
      </c>
      <c r="K2381" s="45">
        <v>500</v>
      </c>
    </row>
    <row r="2382" spans="1:11" ht="12.75" hidden="1">
      <c r="A2382" s="1" t="s">
        <v>996</v>
      </c>
      <c r="H2382" s="6">
        <f t="shared" si="106"/>
        <v>0</v>
      </c>
      <c r="I2382" s="25">
        <f t="shared" si="107"/>
        <v>0</v>
      </c>
      <c r="K2382" s="45">
        <v>500</v>
      </c>
    </row>
    <row r="2383" spans="1:11" ht="12.75" hidden="1">
      <c r="A2383" s="1" t="s">
        <v>997</v>
      </c>
      <c r="H2383" s="6">
        <f t="shared" si="106"/>
        <v>0</v>
      </c>
      <c r="I2383" s="25">
        <f t="shared" si="107"/>
        <v>0</v>
      </c>
      <c r="K2383" s="45">
        <v>500</v>
      </c>
    </row>
    <row r="2384" spans="1:11" ht="12.75" hidden="1">
      <c r="A2384" s="1" t="s">
        <v>998</v>
      </c>
      <c r="H2384" s="6">
        <f t="shared" si="106"/>
        <v>0</v>
      </c>
      <c r="I2384" s="25">
        <f t="shared" si="107"/>
        <v>0</v>
      </c>
      <c r="K2384" s="45">
        <v>500</v>
      </c>
    </row>
    <row r="2385" spans="1:11" ht="12.75" hidden="1">
      <c r="A2385" s="1" t="s">
        <v>999</v>
      </c>
      <c r="H2385" s="6">
        <f t="shared" si="106"/>
        <v>0</v>
      </c>
      <c r="I2385" s="25">
        <f t="shared" si="107"/>
        <v>0</v>
      </c>
      <c r="K2385" s="45">
        <v>500</v>
      </c>
    </row>
    <row r="2386" spans="1:11" ht="12.75" hidden="1">
      <c r="A2386" s="1" t="s">
        <v>1000</v>
      </c>
      <c r="H2386" s="6">
        <f t="shared" si="106"/>
        <v>0</v>
      </c>
      <c r="I2386" s="25">
        <f t="shared" si="107"/>
        <v>0</v>
      </c>
      <c r="K2386" s="45">
        <v>500</v>
      </c>
    </row>
    <row r="2387" spans="1:11" ht="12.75" hidden="1">
      <c r="A2387" s="1" t="s">
        <v>1001</v>
      </c>
      <c r="H2387" s="6">
        <f t="shared" si="106"/>
        <v>0</v>
      </c>
      <c r="I2387" s="25">
        <f t="shared" si="107"/>
        <v>0</v>
      </c>
      <c r="K2387" s="45">
        <v>500</v>
      </c>
    </row>
    <row r="2388" spans="1:11" ht="12.75" hidden="1">
      <c r="A2388" s="1" t="s">
        <v>1002</v>
      </c>
      <c r="H2388" s="6">
        <f t="shared" si="106"/>
        <v>0</v>
      </c>
      <c r="I2388" s="25">
        <f t="shared" si="107"/>
        <v>0</v>
      </c>
      <c r="K2388" s="45">
        <v>500</v>
      </c>
    </row>
    <row r="2389" spans="1:11" ht="12.75" hidden="1">
      <c r="A2389" s="1" t="s">
        <v>1003</v>
      </c>
      <c r="H2389" s="6">
        <f t="shared" si="106"/>
        <v>0</v>
      </c>
      <c r="I2389" s="25">
        <f t="shared" si="107"/>
        <v>0</v>
      </c>
      <c r="K2389" s="45">
        <v>500</v>
      </c>
    </row>
    <row r="2390" spans="1:11" ht="12.75" hidden="1">
      <c r="A2390" s="1" t="s">
        <v>1004</v>
      </c>
      <c r="H2390" s="6">
        <f t="shared" si="106"/>
        <v>0</v>
      </c>
      <c r="I2390" s="25">
        <f t="shared" si="107"/>
        <v>0</v>
      </c>
      <c r="K2390" s="45">
        <v>500</v>
      </c>
    </row>
    <row r="2391" spans="1:11" ht="12.75" hidden="1">
      <c r="A2391" s="1" t="s">
        <v>1005</v>
      </c>
      <c r="H2391" s="6">
        <f t="shared" si="106"/>
        <v>0</v>
      </c>
      <c r="I2391" s="25">
        <f t="shared" si="107"/>
        <v>0</v>
      </c>
      <c r="K2391" s="45">
        <v>500</v>
      </c>
    </row>
    <row r="2392" spans="1:11" ht="12.75" hidden="1">
      <c r="A2392" s="1" t="s">
        <v>1006</v>
      </c>
      <c r="H2392" s="6">
        <f t="shared" si="106"/>
        <v>0</v>
      </c>
      <c r="I2392" s="25">
        <f t="shared" si="107"/>
        <v>0</v>
      </c>
      <c r="K2392" s="45">
        <v>500</v>
      </c>
    </row>
    <row r="2393" spans="1:11" ht="12.75" hidden="1">
      <c r="A2393" s="1" t="s">
        <v>1007</v>
      </c>
      <c r="H2393" s="6">
        <f t="shared" si="106"/>
        <v>0</v>
      </c>
      <c r="I2393" s="25">
        <f t="shared" si="107"/>
        <v>0</v>
      </c>
      <c r="K2393" s="45">
        <v>500</v>
      </c>
    </row>
    <row r="2394" spans="1:11" ht="12.75" hidden="1">
      <c r="A2394" s="1" t="s">
        <v>1008</v>
      </c>
      <c r="H2394" s="6">
        <f t="shared" si="106"/>
        <v>0</v>
      </c>
      <c r="I2394" s="25">
        <f t="shared" si="107"/>
        <v>0</v>
      </c>
      <c r="K2394" s="45">
        <v>500</v>
      </c>
    </row>
    <row r="2395" spans="1:11" ht="12.75" hidden="1">
      <c r="A2395" s="1" t="s">
        <v>1009</v>
      </c>
      <c r="H2395" s="6">
        <f t="shared" si="106"/>
        <v>0</v>
      </c>
      <c r="I2395" s="25">
        <f t="shared" si="107"/>
        <v>0</v>
      </c>
      <c r="K2395" s="45">
        <v>500</v>
      </c>
    </row>
    <row r="2396" spans="1:11" ht="12.75" hidden="1">
      <c r="A2396" s="1" t="s">
        <v>1010</v>
      </c>
      <c r="H2396" s="6">
        <f t="shared" si="106"/>
        <v>0</v>
      </c>
      <c r="I2396" s="25">
        <f t="shared" si="107"/>
        <v>0</v>
      </c>
      <c r="K2396" s="45">
        <v>500</v>
      </c>
    </row>
    <row r="2397" spans="1:11" ht="12.75" hidden="1">
      <c r="A2397" s="1" t="s">
        <v>1011</v>
      </c>
      <c r="H2397" s="6">
        <f t="shared" si="106"/>
        <v>0</v>
      </c>
      <c r="I2397" s="25">
        <f t="shared" si="107"/>
        <v>0</v>
      </c>
      <c r="K2397" s="45">
        <v>500</v>
      </c>
    </row>
    <row r="2398" spans="1:11" ht="12.75" hidden="1">
      <c r="A2398" s="1" t="s">
        <v>1012</v>
      </c>
      <c r="H2398" s="6">
        <f t="shared" si="106"/>
        <v>0</v>
      </c>
      <c r="I2398" s="25">
        <f t="shared" si="107"/>
        <v>0</v>
      </c>
      <c r="K2398" s="45">
        <v>500</v>
      </c>
    </row>
    <row r="2399" spans="1:11" ht="12.75" hidden="1">
      <c r="A2399" s="1" t="s">
        <v>1013</v>
      </c>
      <c r="H2399" s="6">
        <f t="shared" si="106"/>
        <v>0</v>
      </c>
      <c r="I2399" s="25">
        <f t="shared" si="107"/>
        <v>0</v>
      </c>
      <c r="K2399" s="45">
        <v>500</v>
      </c>
    </row>
    <row r="2400" spans="1:11" ht="12.75" hidden="1">
      <c r="A2400" s="1" t="s">
        <v>1014</v>
      </c>
      <c r="H2400" s="6">
        <f t="shared" si="106"/>
        <v>0</v>
      </c>
      <c r="I2400" s="25">
        <f t="shared" si="107"/>
        <v>0</v>
      </c>
      <c r="K2400" s="45">
        <v>500</v>
      </c>
    </row>
    <row r="2401" spans="1:11" ht="12.75" hidden="1">
      <c r="A2401" s="1" t="s">
        <v>1015</v>
      </c>
      <c r="H2401" s="6">
        <f t="shared" si="106"/>
        <v>0</v>
      </c>
      <c r="I2401" s="25">
        <f t="shared" si="107"/>
        <v>0</v>
      </c>
      <c r="K2401" s="45">
        <v>500</v>
      </c>
    </row>
    <row r="2402" spans="1:11" ht="12.75" hidden="1">
      <c r="A2402" s="1" t="s">
        <v>1016</v>
      </c>
      <c r="H2402" s="6">
        <f t="shared" si="106"/>
        <v>0</v>
      </c>
      <c r="I2402" s="25">
        <f t="shared" si="107"/>
        <v>0</v>
      </c>
      <c r="K2402" s="45">
        <v>500</v>
      </c>
    </row>
    <row r="2403" spans="1:11" ht="12.75" hidden="1">
      <c r="A2403" s="1" t="s">
        <v>1017</v>
      </c>
      <c r="H2403" s="6">
        <f t="shared" si="106"/>
        <v>0</v>
      </c>
      <c r="I2403" s="25">
        <f t="shared" si="107"/>
        <v>0</v>
      </c>
      <c r="K2403" s="45">
        <v>500</v>
      </c>
    </row>
    <row r="2404" spans="1:11" ht="12.75" hidden="1">
      <c r="A2404" s="1" t="s">
        <v>1018</v>
      </c>
      <c r="H2404" s="6">
        <f t="shared" si="106"/>
        <v>0</v>
      </c>
      <c r="I2404" s="25">
        <f t="shared" si="107"/>
        <v>0</v>
      </c>
      <c r="K2404" s="45">
        <v>500</v>
      </c>
    </row>
    <row r="2405" spans="1:11" ht="12.75" hidden="1">
      <c r="A2405" s="1" t="s">
        <v>1019</v>
      </c>
      <c r="H2405" s="6">
        <f t="shared" si="106"/>
        <v>0</v>
      </c>
      <c r="I2405" s="25">
        <f t="shared" si="107"/>
        <v>0</v>
      </c>
      <c r="K2405" s="45">
        <v>500</v>
      </c>
    </row>
    <row r="2406" spans="1:11" ht="12.75" hidden="1">
      <c r="A2406" s="1" t="s">
        <v>1020</v>
      </c>
      <c r="H2406" s="6">
        <f t="shared" si="106"/>
        <v>0</v>
      </c>
      <c r="I2406" s="25">
        <f t="shared" si="107"/>
        <v>0</v>
      </c>
      <c r="K2406" s="45">
        <v>500</v>
      </c>
    </row>
    <row r="2407" spans="1:11" ht="12.75" hidden="1">
      <c r="A2407" s="1" t="s">
        <v>1021</v>
      </c>
      <c r="H2407" s="6">
        <f t="shared" si="106"/>
        <v>0</v>
      </c>
      <c r="I2407" s="25">
        <f t="shared" si="107"/>
        <v>0</v>
      </c>
      <c r="K2407" s="45">
        <v>500</v>
      </c>
    </row>
    <row r="2408" spans="1:11" ht="12.75" hidden="1">
      <c r="A2408" s="1" t="s">
        <v>1022</v>
      </c>
      <c r="H2408" s="6">
        <f t="shared" si="106"/>
        <v>0</v>
      </c>
      <c r="I2408" s="25">
        <f t="shared" si="107"/>
        <v>0</v>
      </c>
      <c r="K2408" s="45">
        <v>500</v>
      </c>
    </row>
    <row r="2409" spans="1:11" ht="12.75" hidden="1">
      <c r="A2409" s="1" t="s">
        <v>1023</v>
      </c>
      <c r="H2409" s="6">
        <f t="shared" si="106"/>
        <v>0</v>
      </c>
      <c r="I2409" s="25">
        <f t="shared" si="107"/>
        <v>0</v>
      </c>
      <c r="K2409" s="45">
        <v>500</v>
      </c>
    </row>
    <row r="2410" spans="1:11" ht="12.75" hidden="1">
      <c r="A2410" s="1" t="s">
        <v>1024</v>
      </c>
      <c r="H2410" s="6">
        <f t="shared" si="106"/>
        <v>0</v>
      </c>
      <c r="I2410" s="25">
        <f t="shared" si="107"/>
        <v>0</v>
      </c>
      <c r="K2410" s="45">
        <v>500</v>
      </c>
    </row>
    <row r="2411" spans="1:11" ht="12.75" hidden="1">
      <c r="A2411" s="1" t="s">
        <v>1025</v>
      </c>
      <c r="H2411" s="6">
        <f t="shared" si="106"/>
        <v>0</v>
      </c>
      <c r="I2411" s="25">
        <f t="shared" si="107"/>
        <v>0</v>
      </c>
      <c r="K2411" s="45">
        <v>500</v>
      </c>
    </row>
    <row r="2412" spans="1:11" ht="12.75" hidden="1">
      <c r="A2412" s="1" t="s">
        <v>763</v>
      </c>
      <c r="H2412" s="6">
        <f t="shared" si="106"/>
        <v>0</v>
      </c>
      <c r="I2412" s="25">
        <f t="shared" si="107"/>
        <v>0</v>
      </c>
      <c r="K2412" s="45">
        <v>500</v>
      </c>
    </row>
    <row r="2413" spans="1:11" ht="12.75" hidden="1">
      <c r="A2413" s="1" t="s">
        <v>764</v>
      </c>
      <c r="H2413" s="6">
        <f t="shared" si="106"/>
        <v>0</v>
      </c>
      <c r="I2413" s="25">
        <f t="shared" si="107"/>
        <v>0</v>
      </c>
      <c r="K2413" s="45">
        <v>500</v>
      </c>
    </row>
    <row r="2414" spans="1:11" ht="12.75" hidden="1">
      <c r="A2414" s="1" t="s">
        <v>765</v>
      </c>
      <c r="H2414" s="6">
        <f t="shared" si="106"/>
        <v>0</v>
      </c>
      <c r="I2414" s="25">
        <f t="shared" si="107"/>
        <v>0</v>
      </c>
      <c r="K2414" s="45">
        <v>500</v>
      </c>
    </row>
    <row r="2415" spans="1:11" ht="12.75" hidden="1">
      <c r="A2415" s="1" t="s">
        <v>766</v>
      </c>
      <c r="H2415" s="6">
        <f t="shared" si="106"/>
        <v>0</v>
      </c>
      <c r="I2415" s="25">
        <f t="shared" si="107"/>
        <v>0</v>
      </c>
      <c r="K2415" s="45">
        <v>500</v>
      </c>
    </row>
    <row r="2416" spans="1:11" ht="12.75" hidden="1">
      <c r="A2416" s="1" t="s">
        <v>767</v>
      </c>
      <c r="H2416" s="6">
        <f aca="true" t="shared" si="108" ref="H2416:H2479">H2415-B2416</f>
        <v>0</v>
      </c>
      <c r="I2416" s="25">
        <f aca="true" t="shared" si="109" ref="I2416:I2479">+B2416/K2416</f>
        <v>0</v>
      </c>
      <c r="K2416" s="45">
        <v>500</v>
      </c>
    </row>
    <row r="2417" spans="1:11" ht="12.75" hidden="1">
      <c r="A2417" s="1" t="s">
        <v>768</v>
      </c>
      <c r="H2417" s="6">
        <f t="shared" si="108"/>
        <v>0</v>
      </c>
      <c r="I2417" s="25">
        <f t="shared" si="109"/>
        <v>0</v>
      </c>
      <c r="K2417" s="45">
        <v>500</v>
      </c>
    </row>
    <row r="2418" spans="1:11" ht="12.75" hidden="1">
      <c r="A2418" s="1" t="s">
        <v>769</v>
      </c>
      <c r="H2418" s="6">
        <f t="shared" si="108"/>
        <v>0</v>
      </c>
      <c r="I2418" s="25">
        <f t="shared" si="109"/>
        <v>0</v>
      </c>
      <c r="K2418" s="45">
        <v>500</v>
      </c>
    </row>
    <row r="2419" spans="1:11" ht="12.75" hidden="1">
      <c r="A2419" s="1" t="s">
        <v>770</v>
      </c>
      <c r="H2419" s="6">
        <f t="shared" si="108"/>
        <v>0</v>
      </c>
      <c r="I2419" s="25">
        <f t="shared" si="109"/>
        <v>0</v>
      </c>
      <c r="K2419" s="45">
        <v>500</v>
      </c>
    </row>
    <row r="2420" spans="1:11" ht="12.75" hidden="1">
      <c r="A2420" s="1" t="s">
        <v>771</v>
      </c>
      <c r="H2420" s="6">
        <f t="shared" si="108"/>
        <v>0</v>
      </c>
      <c r="I2420" s="25">
        <f t="shared" si="109"/>
        <v>0</v>
      </c>
      <c r="K2420" s="45">
        <v>500</v>
      </c>
    </row>
    <row r="2421" spans="1:11" ht="12.75" hidden="1">
      <c r="A2421" s="1" t="s">
        <v>772</v>
      </c>
      <c r="H2421" s="6">
        <f t="shared" si="108"/>
        <v>0</v>
      </c>
      <c r="I2421" s="25">
        <f t="shared" si="109"/>
        <v>0</v>
      </c>
      <c r="K2421" s="45">
        <v>500</v>
      </c>
    </row>
    <row r="2422" spans="1:11" ht="12.75" hidden="1">
      <c r="A2422" s="1" t="s">
        <v>773</v>
      </c>
      <c r="H2422" s="6">
        <f t="shared" si="108"/>
        <v>0</v>
      </c>
      <c r="I2422" s="25">
        <f t="shared" si="109"/>
        <v>0</v>
      </c>
      <c r="K2422" s="45">
        <v>500</v>
      </c>
    </row>
    <row r="2423" spans="1:11" ht="12.75" hidden="1">
      <c r="A2423" s="1" t="s">
        <v>774</v>
      </c>
      <c r="H2423" s="6">
        <f t="shared" si="108"/>
        <v>0</v>
      </c>
      <c r="I2423" s="25">
        <f t="shared" si="109"/>
        <v>0</v>
      </c>
      <c r="K2423" s="45">
        <v>500</v>
      </c>
    </row>
    <row r="2424" spans="1:11" ht="12.75" hidden="1">
      <c r="A2424" s="1" t="s">
        <v>775</v>
      </c>
      <c r="H2424" s="6">
        <f t="shared" si="108"/>
        <v>0</v>
      </c>
      <c r="I2424" s="25">
        <f t="shared" si="109"/>
        <v>0</v>
      </c>
      <c r="K2424" s="45">
        <v>500</v>
      </c>
    </row>
    <row r="2425" spans="1:11" ht="12.75" hidden="1">
      <c r="A2425" s="1" t="s">
        <v>776</v>
      </c>
      <c r="H2425" s="6">
        <f t="shared" si="108"/>
        <v>0</v>
      </c>
      <c r="I2425" s="25">
        <f t="shared" si="109"/>
        <v>0</v>
      </c>
      <c r="K2425" s="45">
        <v>500</v>
      </c>
    </row>
    <row r="2426" spans="1:11" ht="12.75" hidden="1">
      <c r="A2426" s="1" t="s">
        <v>777</v>
      </c>
      <c r="H2426" s="6">
        <f t="shared" si="108"/>
        <v>0</v>
      </c>
      <c r="I2426" s="25">
        <f t="shared" si="109"/>
        <v>0</v>
      </c>
      <c r="K2426" s="45">
        <v>500</v>
      </c>
    </row>
    <row r="2427" spans="1:11" ht="12.75" hidden="1">
      <c r="A2427" s="1" t="s">
        <v>778</v>
      </c>
      <c r="H2427" s="6">
        <f t="shared" si="108"/>
        <v>0</v>
      </c>
      <c r="I2427" s="25">
        <f t="shared" si="109"/>
        <v>0</v>
      </c>
      <c r="K2427" s="45">
        <v>500</v>
      </c>
    </row>
    <row r="2428" spans="1:11" ht="12.75" hidden="1">
      <c r="A2428" s="1" t="s">
        <v>779</v>
      </c>
      <c r="H2428" s="6">
        <f t="shared" si="108"/>
        <v>0</v>
      </c>
      <c r="I2428" s="25">
        <f t="shared" si="109"/>
        <v>0</v>
      </c>
      <c r="K2428" s="45">
        <v>500</v>
      </c>
    </row>
    <row r="2429" spans="1:11" ht="12.75" hidden="1">
      <c r="A2429" s="1" t="s">
        <v>780</v>
      </c>
      <c r="H2429" s="6">
        <f t="shared" si="108"/>
        <v>0</v>
      </c>
      <c r="I2429" s="25">
        <f t="shared" si="109"/>
        <v>0</v>
      </c>
      <c r="K2429" s="45">
        <v>500</v>
      </c>
    </row>
    <row r="2430" spans="1:11" ht="12.75" hidden="1">
      <c r="A2430" s="1" t="s">
        <v>781</v>
      </c>
      <c r="H2430" s="6">
        <f t="shared" si="108"/>
        <v>0</v>
      </c>
      <c r="I2430" s="25">
        <f t="shared" si="109"/>
        <v>0</v>
      </c>
      <c r="K2430" s="45">
        <v>500</v>
      </c>
    </row>
    <row r="2431" spans="1:11" ht="12.75" hidden="1">
      <c r="A2431" s="1" t="s">
        <v>782</v>
      </c>
      <c r="H2431" s="6">
        <f t="shared" si="108"/>
        <v>0</v>
      </c>
      <c r="I2431" s="25">
        <f t="shared" si="109"/>
        <v>0</v>
      </c>
      <c r="K2431" s="45">
        <v>500</v>
      </c>
    </row>
    <row r="2432" spans="1:11" ht="12.75" hidden="1">
      <c r="A2432" s="1" t="s">
        <v>783</v>
      </c>
      <c r="H2432" s="6">
        <f t="shared" si="108"/>
        <v>0</v>
      </c>
      <c r="I2432" s="25">
        <f t="shared" si="109"/>
        <v>0</v>
      </c>
      <c r="K2432" s="45">
        <v>500</v>
      </c>
    </row>
    <row r="2433" spans="1:11" ht="12.75" hidden="1">
      <c r="A2433" s="1" t="s">
        <v>784</v>
      </c>
      <c r="H2433" s="6">
        <f t="shared" si="108"/>
        <v>0</v>
      </c>
      <c r="I2433" s="25">
        <f t="shared" si="109"/>
        <v>0</v>
      </c>
      <c r="K2433" s="45">
        <v>500</v>
      </c>
    </row>
    <row r="2434" spans="1:11" ht="12.75" hidden="1">
      <c r="A2434" s="1" t="s">
        <v>785</v>
      </c>
      <c r="H2434" s="6">
        <f t="shared" si="108"/>
        <v>0</v>
      </c>
      <c r="I2434" s="25">
        <f t="shared" si="109"/>
        <v>0</v>
      </c>
      <c r="K2434" s="45">
        <v>500</v>
      </c>
    </row>
    <row r="2435" spans="1:11" ht="12.75" hidden="1">
      <c r="A2435" s="1" t="s">
        <v>786</v>
      </c>
      <c r="H2435" s="6">
        <f t="shared" si="108"/>
        <v>0</v>
      </c>
      <c r="I2435" s="25">
        <f t="shared" si="109"/>
        <v>0</v>
      </c>
      <c r="K2435" s="45">
        <v>500</v>
      </c>
    </row>
    <row r="2436" spans="1:11" ht="12.75" hidden="1">
      <c r="A2436" s="1" t="s">
        <v>787</v>
      </c>
      <c r="H2436" s="6">
        <f t="shared" si="108"/>
        <v>0</v>
      </c>
      <c r="I2436" s="25">
        <f t="shared" si="109"/>
        <v>0</v>
      </c>
      <c r="K2436" s="45">
        <v>500</v>
      </c>
    </row>
    <row r="2437" spans="1:11" ht="12.75" hidden="1">
      <c r="A2437" s="1" t="s">
        <v>788</v>
      </c>
      <c r="H2437" s="6">
        <f t="shared" si="108"/>
        <v>0</v>
      </c>
      <c r="I2437" s="25">
        <f t="shared" si="109"/>
        <v>0</v>
      </c>
      <c r="K2437" s="45">
        <v>500</v>
      </c>
    </row>
    <row r="2438" spans="1:11" ht="12.75" hidden="1">
      <c r="A2438" s="1" t="s">
        <v>789</v>
      </c>
      <c r="H2438" s="6">
        <f t="shared" si="108"/>
        <v>0</v>
      </c>
      <c r="I2438" s="25">
        <f t="shared" si="109"/>
        <v>0</v>
      </c>
      <c r="K2438" s="45">
        <v>500</v>
      </c>
    </row>
    <row r="2439" spans="1:11" ht="12.75" hidden="1">
      <c r="A2439" s="1" t="s">
        <v>790</v>
      </c>
      <c r="H2439" s="6">
        <f t="shared" si="108"/>
        <v>0</v>
      </c>
      <c r="I2439" s="25">
        <f t="shared" si="109"/>
        <v>0</v>
      </c>
      <c r="K2439" s="45">
        <v>500</v>
      </c>
    </row>
    <row r="2440" spans="1:11" ht="12.75" hidden="1">
      <c r="A2440" s="1" t="s">
        <v>791</v>
      </c>
      <c r="H2440" s="6">
        <f t="shared" si="108"/>
        <v>0</v>
      </c>
      <c r="I2440" s="25">
        <f t="shared" si="109"/>
        <v>0</v>
      </c>
      <c r="K2440" s="45">
        <v>500</v>
      </c>
    </row>
    <row r="2441" spans="1:11" ht="12.75" hidden="1">
      <c r="A2441" s="1" t="s">
        <v>792</v>
      </c>
      <c r="H2441" s="6">
        <f t="shared" si="108"/>
        <v>0</v>
      </c>
      <c r="I2441" s="25">
        <f t="shared" si="109"/>
        <v>0</v>
      </c>
      <c r="K2441" s="45">
        <v>500</v>
      </c>
    </row>
    <row r="2442" spans="1:11" ht="12.75" hidden="1">
      <c r="A2442" s="1" t="s">
        <v>793</v>
      </c>
      <c r="H2442" s="6">
        <f t="shared" si="108"/>
        <v>0</v>
      </c>
      <c r="I2442" s="25">
        <f t="shared" si="109"/>
        <v>0</v>
      </c>
      <c r="K2442" s="45">
        <v>500</v>
      </c>
    </row>
    <row r="2443" spans="1:11" ht="12.75" hidden="1">
      <c r="A2443" s="1" t="s">
        <v>794</v>
      </c>
      <c r="H2443" s="6">
        <f t="shared" si="108"/>
        <v>0</v>
      </c>
      <c r="I2443" s="25">
        <f t="shared" si="109"/>
        <v>0</v>
      </c>
      <c r="K2443" s="45">
        <v>500</v>
      </c>
    </row>
    <row r="2444" spans="1:11" ht="12.75" hidden="1">
      <c r="A2444" s="1" t="s">
        <v>795</v>
      </c>
      <c r="H2444" s="6">
        <f t="shared" si="108"/>
        <v>0</v>
      </c>
      <c r="I2444" s="25">
        <f t="shared" si="109"/>
        <v>0</v>
      </c>
      <c r="K2444" s="45">
        <v>500</v>
      </c>
    </row>
    <row r="2445" spans="1:11" ht="12.75" hidden="1">
      <c r="A2445" s="1" t="s">
        <v>796</v>
      </c>
      <c r="H2445" s="6">
        <f t="shared" si="108"/>
        <v>0</v>
      </c>
      <c r="I2445" s="25">
        <f t="shared" si="109"/>
        <v>0</v>
      </c>
      <c r="K2445" s="45">
        <v>500</v>
      </c>
    </row>
    <row r="2446" spans="1:11" ht="12.75" hidden="1">
      <c r="A2446" s="1" t="s">
        <v>797</v>
      </c>
      <c r="H2446" s="6">
        <f t="shared" si="108"/>
        <v>0</v>
      </c>
      <c r="I2446" s="25">
        <f t="shared" si="109"/>
        <v>0</v>
      </c>
      <c r="K2446" s="45">
        <v>500</v>
      </c>
    </row>
    <row r="2447" spans="1:11" ht="12.75" hidden="1">
      <c r="A2447" s="1" t="s">
        <v>798</v>
      </c>
      <c r="H2447" s="6">
        <f t="shared" si="108"/>
        <v>0</v>
      </c>
      <c r="I2447" s="25">
        <f t="shared" si="109"/>
        <v>0</v>
      </c>
      <c r="K2447" s="45">
        <v>500</v>
      </c>
    </row>
    <row r="2448" spans="1:11" ht="12.75" hidden="1">
      <c r="A2448" s="1" t="s">
        <v>799</v>
      </c>
      <c r="H2448" s="6">
        <f t="shared" si="108"/>
        <v>0</v>
      </c>
      <c r="I2448" s="25">
        <f t="shared" si="109"/>
        <v>0</v>
      </c>
      <c r="K2448" s="45">
        <v>500</v>
      </c>
    </row>
    <row r="2449" spans="1:11" ht="12.75" hidden="1">
      <c r="A2449" s="1" t="s">
        <v>800</v>
      </c>
      <c r="H2449" s="6">
        <f t="shared" si="108"/>
        <v>0</v>
      </c>
      <c r="I2449" s="25">
        <f t="shared" si="109"/>
        <v>0</v>
      </c>
      <c r="K2449" s="45">
        <v>500</v>
      </c>
    </row>
    <row r="2450" spans="1:11" ht="12.75" hidden="1">
      <c r="A2450" s="1" t="s">
        <v>801</v>
      </c>
      <c r="H2450" s="6">
        <f t="shared" si="108"/>
        <v>0</v>
      </c>
      <c r="I2450" s="25">
        <f t="shared" si="109"/>
        <v>0</v>
      </c>
      <c r="K2450" s="45">
        <v>500</v>
      </c>
    </row>
    <row r="2451" spans="1:11" ht="12.75" hidden="1">
      <c r="A2451" s="1" t="s">
        <v>802</v>
      </c>
      <c r="H2451" s="6">
        <f t="shared" si="108"/>
        <v>0</v>
      </c>
      <c r="I2451" s="25">
        <f t="shared" si="109"/>
        <v>0</v>
      </c>
      <c r="K2451" s="45">
        <v>500</v>
      </c>
    </row>
    <row r="2452" spans="1:11" ht="12.75" hidden="1">
      <c r="A2452" s="1" t="s">
        <v>803</v>
      </c>
      <c r="H2452" s="6">
        <f t="shared" si="108"/>
        <v>0</v>
      </c>
      <c r="I2452" s="25">
        <f t="shared" si="109"/>
        <v>0</v>
      </c>
      <c r="K2452" s="45">
        <v>500</v>
      </c>
    </row>
    <row r="2453" spans="1:11" ht="12.75" hidden="1">
      <c r="A2453" s="1" t="s">
        <v>804</v>
      </c>
      <c r="H2453" s="6">
        <f t="shared" si="108"/>
        <v>0</v>
      </c>
      <c r="I2453" s="25">
        <f t="shared" si="109"/>
        <v>0</v>
      </c>
      <c r="K2453" s="45">
        <v>500</v>
      </c>
    </row>
    <row r="2454" spans="1:11" ht="12.75" hidden="1">
      <c r="A2454" s="1" t="s">
        <v>805</v>
      </c>
      <c r="H2454" s="6">
        <f t="shared" si="108"/>
        <v>0</v>
      </c>
      <c r="I2454" s="25">
        <f t="shared" si="109"/>
        <v>0</v>
      </c>
      <c r="K2454" s="45">
        <v>500</v>
      </c>
    </row>
    <row r="2455" spans="1:11" ht="12.75" hidden="1">
      <c r="A2455" s="1" t="s">
        <v>806</v>
      </c>
      <c r="H2455" s="6">
        <f t="shared" si="108"/>
        <v>0</v>
      </c>
      <c r="I2455" s="25">
        <f t="shared" si="109"/>
        <v>0</v>
      </c>
      <c r="K2455" s="45">
        <v>500</v>
      </c>
    </row>
    <row r="2456" spans="1:11" ht="12.75" hidden="1">
      <c r="A2456" s="1" t="s">
        <v>807</v>
      </c>
      <c r="H2456" s="6">
        <f t="shared" si="108"/>
        <v>0</v>
      </c>
      <c r="I2456" s="25">
        <f t="shared" si="109"/>
        <v>0</v>
      </c>
      <c r="K2456" s="45">
        <v>500</v>
      </c>
    </row>
    <row r="2457" spans="1:11" ht="12.75" hidden="1">
      <c r="A2457" s="1" t="s">
        <v>808</v>
      </c>
      <c r="H2457" s="6">
        <f t="shared" si="108"/>
        <v>0</v>
      </c>
      <c r="I2457" s="25">
        <f t="shared" si="109"/>
        <v>0</v>
      </c>
      <c r="K2457" s="45">
        <v>500</v>
      </c>
    </row>
    <row r="2458" spans="1:11" ht="12.75" hidden="1">
      <c r="A2458" s="1" t="s">
        <v>809</v>
      </c>
      <c r="H2458" s="6">
        <f t="shared" si="108"/>
        <v>0</v>
      </c>
      <c r="I2458" s="25">
        <f t="shared" si="109"/>
        <v>0</v>
      </c>
      <c r="K2458" s="45">
        <v>500</v>
      </c>
    </row>
    <row r="2459" spans="1:11" ht="12.75" hidden="1">
      <c r="A2459" s="1" t="s">
        <v>810</v>
      </c>
      <c r="H2459" s="6">
        <f t="shared" si="108"/>
        <v>0</v>
      </c>
      <c r="I2459" s="25">
        <f t="shared" si="109"/>
        <v>0</v>
      </c>
      <c r="K2459" s="45">
        <v>500</v>
      </c>
    </row>
    <row r="2460" spans="1:11" ht="12.75" hidden="1">
      <c r="A2460" s="1" t="s">
        <v>811</v>
      </c>
      <c r="H2460" s="6">
        <f t="shared" si="108"/>
        <v>0</v>
      </c>
      <c r="I2460" s="25">
        <f t="shared" si="109"/>
        <v>0</v>
      </c>
      <c r="K2460" s="45">
        <v>500</v>
      </c>
    </row>
    <row r="2461" spans="1:11" ht="12.75" hidden="1">
      <c r="A2461" s="1" t="s">
        <v>812</v>
      </c>
      <c r="H2461" s="6">
        <f t="shared" si="108"/>
        <v>0</v>
      </c>
      <c r="I2461" s="25">
        <f t="shared" si="109"/>
        <v>0</v>
      </c>
      <c r="K2461" s="45">
        <v>500</v>
      </c>
    </row>
    <row r="2462" spans="1:11" ht="12.75" hidden="1">
      <c r="A2462" s="1" t="s">
        <v>813</v>
      </c>
      <c r="H2462" s="6">
        <f t="shared" si="108"/>
        <v>0</v>
      </c>
      <c r="I2462" s="25">
        <f t="shared" si="109"/>
        <v>0</v>
      </c>
      <c r="K2462" s="45">
        <v>500</v>
      </c>
    </row>
    <row r="2463" spans="1:11" ht="12.75" hidden="1">
      <c r="A2463" s="1" t="s">
        <v>814</v>
      </c>
      <c r="H2463" s="6">
        <f t="shared" si="108"/>
        <v>0</v>
      </c>
      <c r="I2463" s="25">
        <f t="shared" si="109"/>
        <v>0</v>
      </c>
      <c r="K2463" s="45">
        <v>500</v>
      </c>
    </row>
    <row r="2464" spans="1:11" ht="12.75" hidden="1">
      <c r="A2464" s="1" t="s">
        <v>815</v>
      </c>
      <c r="H2464" s="6">
        <f t="shared" si="108"/>
        <v>0</v>
      </c>
      <c r="I2464" s="25">
        <f t="shared" si="109"/>
        <v>0</v>
      </c>
      <c r="K2464" s="45">
        <v>500</v>
      </c>
    </row>
    <row r="2465" spans="1:11" ht="12.75" hidden="1">
      <c r="A2465" s="1" t="s">
        <v>816</v>
      </c>
      <c r="H2465" s="6">
        <f t="shared" si="108"/>
        <v>0</v>
      </c>
      <c r="I2465" s="25">
        <f t="shared" si="109"/>
        <v>0</v>
      </c>
      <c r="K2465" s="45">
        <v>500</v>
      </c>
    </row>
    <row r="2466" spans="1:11" ht="12.75" hidden="1">
      <c r="A2466" s="1" t="s">
        <v>817</v>
      </c>
      <c r="H2466" s="6">
        <f t="shared" si="108"/>
        <v>0</v>
      </c>
      <c r="I2466" s="25">
        <f t="shared" si="109"/>
        <v>0</v>
      </c>
      <c r="K2466" s="45">
        <v>500</v>
      </c>
    </row>
    <row r="2467" spans="1:11" ht="12.75" hidden="1">
      <c r="A2467" s="1" t="s">
        <v>818</v>
      </c>
      <c r="H2467" s="6">
        <f t="shared" si="108"/>
        <v>0</v>
      </c>
      <c r="I2467" s="25">
        <f t="shared" si="109"/>
        <v>0</v>
      </c>
      <c r="K2467" s="45">
        <v>500</v>
      </c>
    </row>
    <row r="2468" spans="1:11" ht="12.75" hidden="1">
      <c r="A2468" s="1" t="s">
        <v>819</v>
      </c>
      <c r="H2468" s="6">
        <f t="shared" si="108"/>
        <v>0</v>
      </c>
      <c r="I2468" s="25">
        <f t="shared" si="109"/>
        <v>0</v>
      </c>
      <c r="K2468" s="45">
        <v>500</v>
      </c>
    </row>
    <row r="2469" spans="1:11" ht="12.75" hidden="1">
      <c r="A2469" s="1" t="s">
        <v>820</v>
      </c>
      <c r="H2469" s="6">
        <f t="shared" si="108"/>
        <v>0</v>
      </c>
      <c r="I2469" s="25">
        <f t="shared" si="109"/>
        <v>0</v>
      </c>
      <c r="K2469" s="45">
        <v>500</v>
      </c>
    </row>
    <row r="2470" spans="1:11" ht="12.75" hidden="1">
      <c r="A2470" s="1" t="s">
        <v>821</v>
      </c>
      <c r="H2470" s="6">
        <f t="shared" si="108"/>
        <v>0</v>
      </c>
      <c r="I2470" s="25">
        <f t="shared" si="109"/>
        <v>0</v>
      </c>
      <c r="K2470" s="45">
        <v>500</v>
      </c>
    </row>
    <row r="2471" spans="1:11" ht="12.75" hidden="1">
      <c r="A2471" s="1" t="s">
        <v>822</v>
      </c>
      <c r="H2471" s="6">
        <f t="shared" si="108"/>
        <v>0</v>
      </c>
      <c r="I2471" s="25">
        <f t="shared" si="109"/>
        <v>0</v>
      </c>
      <c r="K2471" s="45">
        <v>500</v>
      </c>
    </row>
    <row r="2472" spans="1:11" ht="12.75" hidden="1">
      <c r="A2472" s="1" t="s">
        <v>823</v>
      </c>
      <c r="H2472" s="6">
        <f t="shared" si="108"/>
        <v>0</v>
      </c>
      <c r="I2472" s="25">
        <f t="shared" si="109"/>
        <v>0</v>
      </c>
      <c r="K2472" s="45">
        <v>500</v>
      </c>
    </row>
    <row r="2473" spans="1:11" ht="12.75" hidden="1">
      <c r="A2473" s="1" t="s">
        <v>824</v>
      </c>
      <c r="H2473" s="6">
        <f t="shared" si="108"/>
        <v>0</v>
      </c>
      <c r="I2473" s="25">
        <f t="shared" si="109"/>
        <v>0</v>
      </c>
      <c r="K2473" s="45">
        <v>500</v>
      </c>
    </row>
    <row r="2474" spans="1:11" ht="12.75" hidden="1">
      <c r="A2474" s="1" t="s">
        <v>825</v>
      </c>
      <c r="H2474" s="6">
        <f t="shared" si="108"/>
        <v>0</v>
      </c>
      <c r="I2474" s="25">
        <f t="shared" si="109"/>
        <v>0</v>
      </c>
      <c r="K2474" s="45">
        <v>500</v>
      </c>
    </row>
    <row r="2475" spans="1:11" ht="12.75" hidden="1">
      <c r="A2475" s="1" t="s">
        <v>826</v>
      </c>
      <c r="H2475" s="6">
        <f t="shared" si="108"/>
        <v>0</v>
      </c>
      <c r="I2475" s="25">
        <f t="shared" si="109"/>
        <v>0</v>
      </c>
      <c r="K2475" s="45">
        <v>500</v>
      </c>
    </row>
    <row r="2476" spans="1:11" ht="12.75" hidden="1">
      <c r="A2476" s="1" t="s">
        <v>827</v>
      </c>
      <c r="H2476" s="6">
        <f t="shared" si="108"/>
        <v>0</v>
      </c>
      <c r="I2476" s="25">
        <f t="shared" si="109"/>
        <v>0</v>
      </c>
      <c r="K2476" s="45">
        <v>500</v>
      </c>
    </row>
    <row r="2477" spans="1:11" ht="12.75" hidden="1">
      <c r="A2477" s="1" t="s">
        <v>828</v>
      </c>
      <c r="H2477" s="6">
        <f t="shared" si="108"/>
        <v>0</v>
      </c>
      <c r="I2477" s="25">
        <f t="shared" si="109"/>
        <v>0</v>
      </c>
      <c r="K2477" s="45">
        <v>500</v>
      </c>
    </row>
    <row r="2478" spans="1:11" ht="12.75" hidden="1">
      <c r="A2478" s="1" t="s">
        <v>829</v>
      </c>
      <c r="H2478" s="6">
        <f t="shared" si="108"/>
        <v>0</v>
      </c>
      <c r="I2478" s="25">
        <f t="shared" si="109"/>
        <v>0</v>
      </c>
      <c r="K2478" s="45">
        <v>500</v>
      </c>
    </row>
    <row r="2479" spans="1:11" ht="12.75" hidden="1">
      <c r="A2479" s="1" t="s">
        <v>830</v>
      </c>
      <c r="H2479" s="6">
        <f t="shared" si="108"/>
        <v>0</v>
      </c>
      <c r="I2479" s="25">
        <f t="shared" si="109"/>
        <v>0</v>
      </c>
      <c r="K2479" s="45">
        <v>500</v>
      </c>
    </row>
    <row r="2480" spans="1:11" ht="12.75" hidden="1">
      <c r="A2480" s="1" t="s">
        <v>831</v>
      </c>
      <c r="H2480" s="6">
        <f aca="true" t="shared" si="110" ref="H2480:H2543">H2479-B2480</f>
        <v>0</v>
      </c>
      <c r="I2480" s="25">
        <f aca="true" t="shared" si="111" ref="I2480:I2543">+B2480/K2480</f>
        <v>0</v>
      </c>
      <c r="K2480" s="45">
        <v>500</v>
      </c>
    </row>
    <row r="2481" spans="1:11" ht="12.75" hidden="1">
      <c r="A2481" s="1" t="s">
        <v>832</v>
      </c>
      <c r="H2481" s="6">
        <f t="shared" si="110"/>
        <v>0</v>
      </c>
      <c r="I2481" s="25">
        <f t="shared" si="111"/>
        <v>0</v>
      </c>
      <c r="K2481" s="45">
        <v>500</v>
      </c>
    </row>
    <row r="2482" spans="1:11" ht="12.75" hidden="1">
      <c r="A2482" s="1" t="s">
        <v>833</v>
      </c>
      <c r="H2482" s="6">
        <f t="shared" si="110"/>
        <v>0</v>
      </c>
      <c r="I2482" s="25">
        <f t="shared" si="111"/>
        <v>0</v>
      </c>
      <c r="K2482" s="45">
        <v>500</v>
      </c>
    </row>
    <row r="2483" spans="1:11" ht="12.75" hidden="1">
      <c r="A2483" s="1" t="s">
        <v>834</v>
      </c>
      <c r="H2483" s="6">
        <f t="shared" si="110"/>
        <v>0</v>
      </c>
      <c r="I2483" s="25">
        <f t="shared" si="111"/>
        <v>0</v>
      </c>
      <c r="K2483" s="45">
        <v>500</v>
      </c>
    </row>
    <row r="2484" spans="1:11" ht="12.75" hidden="1">
      <c r="A2484" s="1" t="s">
        <v>835</v>
      </c>
      <c r="H2484" s="6">
        <f t="shared" si="110"/>
        <v>0</v>
      </c>
      <c r="I2484" s="25">
        <f t="shared" si="111"/>
        <v>0</v>
      </c>
      <c r="K2484" s="45">
        <v>500</v>
      </c>
    </row>
    <row r="2485" spans="1:11" ht="12.75" hidden="1">
      <c r="A2485" s="1" t="s">
        <v>836</v>
      </c>
      <c r="H2485" s="6">
        <f t="shared" si="110"/>
        <v>0</v>
      </c>
      <c r="I2485" s="25">
        <f t="shared" si="111"/>
        <v>0</v>
      </c>
      <c r="K2485" s="45">
        <v>500</v>
      </c>
    </row>
    <row r="2486" spans="1:11" ht="12.75" hidden="1">
      <c r="A2486" s="1" t="s">
        <v>837</v>
      </c>
      <c r="H2486" s="6">
        <f t="shared" si="110"/>
        <v>0</v>
      </c>
      <c r="I2486" s="25">
        <f t="shared" si="111"/>
        <v>0</v>
      </c>
      <c r="K2486" s="45">
        <v>500</v>
      </c>
    </row>
    <row r="2487" spans="1:11" ht="12.75" hidden="1">
      <c r="A2487" s="1" t="s">
        <v>838</v>
      </c>
      <c r="H2487" s="6">
        <f t="shared" si="110"/>
        <v>0</v>
      </c>
      <c r="I2487" s="25">
        <f t="shared" si="111"/>
        <v>0</v>
      </c>
      <c r="K2487" s="45">
        <v>500</v>
      </c>
    </row>
    <row r="2488" spans="1:11" ht="12.75" hidden="1">
      <c r="A2488" s="1" t="s">
        <v>839</v>
      </c>
      <c r="H2488" s="6">
        <f t="shared" si="110"/>
        <v>0</v>
      </c>
      <c r="I2488" s="25">
        <f t="shared" si="111"/>
        <v>0</v>
      </c>
      <c r="K2488" s="45">
        <v>500</v>
      </c>
    </row>
    <row r="2489" spans="1:11" ht="12.75" hidden="1">
      <c r="A2489" s="1" t="s">
        <v>840</v>
      </c>
      <c r="H2489" s="6">
        <f t="shared" si="110"/>
        <v>0</v>
      </c>
      <c r="I2489" s="25">
        <f t="shared" si="111"/>
        <v>0</v>
      </c>
      <c r="K2489" s="45">
        <v>500</v>
      </c>
    </row>
    <row r="2490" spans="1:11" ht="12.75" hidden="1">
      <c r="A2490" s="1" t="s">
        <v>841</v>
      </c>
      <c r="H2490" s="6">
        <f t="shared" si="110"/>
        <v>0</v>
      </c>
      <c r="I2490" s="25">
        <f t="shared" si="111"/>
        <v>0</v>
      </c>
      <c r="K2490" s="45">
        <v>500</v>
      </c>
    </row>
    <row r="2491" spans="1:11" ht="12.75" hidden="1">
      <c r="A2491" s="1" t="s">
        <v>842</v>
      </c>
      <c r="H2491" s="6">
        <f t="shared" si="110"/>
        <v>0</v>
      </c>
      <c r="I2491" s="25">
        <f t="shared" si="111"/>
        <v>0</v>
      </c>
      <c r="K2491" s="45">
        <v>500</v>
      </c>
    </row>
    <row r="2492" spans="1:11" ht="12.75" hidden="1">
      <c r="A2492" s="1" t="s">
        <v>843</v>
      </c>
      <c r="H2492" s="6">
        <f t="shared" si="110"/>
        <v>0</v>
      </c>
      <c r="I2492" s="25">
        <f t="shared" si="111"/>
        <v>0</v>
      </c>
      <c r="K2492" s="45">
        <v>500</v>
      </c>
    </row>
    <row r="2493" spans="1:11" ht="12.75" hidden="1">
      <c r="A2493" s="1" t="s">
        <v>844</v>
      </c>
      <c r="H2493" s="6">
        <f t="shared" si="110"/>
        <v>0</v>
      </c>
      <c r="I2493" s="25">
        <f t="shared" si="111"/>
        <v>0</v>
      </c>
      <c r="K2493" s="45">
        <v>500</v>
      </c>
    </row>
    <row r="2494" spans="1:11" ht="12.75" hidden="1">
      <c r="A2494" s="1" t="s">
        <v>845</v>
      </c>
      <c r="H2494" s="6">
        <f t="shared" si="110"/>
        <v>0</v>
      </c>
      <c r="I2494" s="25">
        <f t="shared" si="111"/>
        <v>0</v>
      </c>
      <c r="K2494" s="45">
        <v>500</v>
      </c>
    </row>
    <row r="2495" spans="1:11" ht="12.75" hidden="1">
      <c r="A2495" s="1" t="s">
        <v>846</v>
      </c>
      <c r="H2495" s="6">
        <f t="shared" si="110"/>
        <v>0</v>
      </c>
      <c r="I2495" s="25">
        <f t="shared" si="111"/>
        <v>0</v>
      </c>
      <c r="K2495" s="45">
        <v>500</v>
      </c>
    </row>
    <row r="2496" spans="1:11" ht="12.75" hidden="1">
      <c r="A2496" s="1" t="s">
        <v>847</v>
      </c>
      <c r="H2496" s="6">
        <f t="shared" si="110"/>
        <v>0</v>
      </c>
      <c r="I2496" s="25">
        <f t="shared" si="111"/>
        <v>0</v>
      </c>
      <c r="K2496" s="45">
        <v>500</v>
      </c>
    </row>
    <row r="2497" spans="1:11" ht="12.75" hidden="1">
      <c r="A2497" s="1" t="s">
        <v>848</v>
      </c>
      <c r="H2497" s="6">
        <f t="shared" si="110"/>
        <v>0</v>
      </c>
      <c r="I2497" s="25">
        <f t="shared" si="111"/>
        <v>0</v>
      </c>
      <c r="K2497" s="45">
        <v>500</v>
      </c>
    </row>
    <row r="2498" spans="1:11" ht="12.75" hidden="1">
      <c r="A2498" s="1" t="s">
        <v>849</v>
      </c>
      <c r="H2498" s="6">
        <f t="shared" si="110"/>
        <v>0</v>
      </c>
      <c r="I2498" s="25">
        <f t="shared" si="111"/>
        <v>0</v>
      </c>
      <c r="K2498" s="45">
        <v>500</v>
      </c>
    </row>
    <row r="2499" spans="1:11" ht="12.75" hidden="1">
      <c r="A2499" s="1" t="s">
        <v>850</v>
      </c>
      <c r="H2499" s="6">
        <f t="shared" si="110"/>
        <v>0</v>
      </c>
      <c r="I2499" s="25">
        <f t="shared" si="111"/>
        <v>0</v>
      </c>
      <c r="K2499" s="45">
        <v>500</v>
      </c>
    </row>
    <row r="2500" spans="1:11" ht="12.75" hidden="1">
      <c r="A2500" s="1" t="s">
        <v>851</v>
      </c>
      <c r="H2500" s="6">
        <f t="shared" si="110"/>
        <v>0</v>
      </c>
      <c r="I2500" s="25">
        <f t="shared" si="111"/>
        <v>0</v>
      </c>
      <c r="K2500" s="45">
        <v>500</v>
      </c>
    </row>
    <row r="2501" spans="1:11" ht="12.75" hidden="1">
      <c r="A2501" s="1" t="s">
        <v>852</v>
      </c>
      <c r="H2501" s="6">
        <f t="shared" si="110"/>
        <v>0</v>
      </c>
      <c r="I2501" s="25">
        <f t="shared" si="111"/>
        <v>0</v>
      </c>
      <c r="K2501" s="45">
        <v>500</v>
      </c>
    </row>
    <row r="2502" spans="1:11" ht="12.75" hidden="1">
      <c r="A2502" s="1" t="s">
        <v>853</v>
      </c>
      <c r="H2502" s="6">
        <f t="shared" si="110"/>
        <v>0</v>
      </c>
      <c r="I2502" s="25">
        <f t="shared" si="111"/>
        <v>0</v>
      </c>
      <c r="K2502" s="45">
        <v>500</v>
      </c>
    </row>
    <row r="2503" spans="1:11" ht="12.75" hidden="1">
      <c r="A2503" s="1" t="s">
        <v>854</v>
      </c>
      <c r="H2503" s="6">
        <f t="shared" si="110"/>
        <v>0</v>
      </c>
      <c r="I2503" s="25">
        <f t="shared" si="111"/>
        <v>0</v>
      </c>
      <c r="K2503" s="45">
        <v>500</v>
      </c>
    </row>
    <row r="2504" spans="1:11" ht="12.75" hidden="1">
      <c r="A2504" s="1" t="s">
        <v>855</v>
      </c>
      <c r="H2504" s="6">
        <f t="shared" si="110"/>
        <v>0</v>
      </c>
      <c r="I2504" s="25">
        <f t="shared" si="111"/>
        <v>0</v>
      </c>
      <c r="K2504" s="45">
        <v>500</v>
      </c>
    </row>
    <row r="2505" spans="1:11" ht="12.75" hidden="1">
      <c r="A2505" s="1" t="s">
        <v>856</v>
      </c>
      <c r="H2505" s="6">
        <f t="shared" si="110"/>
        <v>0</v>
      </c>
      <c r="I2505" s="25">
        <f t="shared" si="111"/>
        <v>0</v>
      </c>
      <c r="K2505" s="45">
        <v>500</v>
      </c>
    </row>
    <row r="2506" spans="1:11" ht="12.75" hidden="1">
      <c r="A2506" s="1" t="s">
        <v>857</v>
      </c>
      <c r="H2506" s="6">
        <f t="shared" si="110"/>
        <v>0</v>
      </c>
      <c r="I2506" s="25">
        <f t="shared" si="111"/>
        <v>0</v>
      </c>
      <c r="K2506" s="45">
        <v>500</v>
      </c>
    </row>
    <row r="2507" spans="1:11" ht="12.75" hidden="1">
      <c r="A2507" s="1" t="s">
        <v>858</v>
      </c>
      <c r="H2507" s="6">
        <f t="shared" si="110"/>
        <v>0</v>
      </c>
      <c r="I2507" s="25">
        <f t="shared" si="111"/>
        <v>0</v>
      </c>
      <c r="K2507" s="45">
        <v>500</v>
      </c>
    </row>
    <row r="2508" spans="1:11" ht="12.75" hidden="1">
      <c r="A2508" s="1" t="s">
        <v>859</v>
      </c>
      <c r="H2508" s="6">
        <f t="shared" si="110"/>
        <v>0</v>
      </c>
      <c r="I2508" s="25">
        <f t="shared" si="111"/>
        <v>0</v>
      </c>
      <c r="K2508" s="45">
        <v>500</v>
      </c>
    </row>
    <row r="2509" spans="1:11" ht="12.75" hidden="1">
      <c r="A2509" s="1" t="s">
        <v>860</v>
      </c>
      <c r="H2509" s="6">
        <f t="shared" si="110"/>
        <v>0</v>
      </c>
      <c r="I2509" s="25">
        <f t="shared" si="111"/>
        <v>0</v>
      </c>
      <c r="K2509" s="45">
        <v>500</v>
      </c>
    </row>
    <row r="2510" spans="1:11" ht="12.75" hidden="1">
      <c r="A2510" s="1" t="s">
        <v>861</v>
      </c>
      <c r="H2510" s="6">
        <f t="shared" si="110"/>
        <v>0</v>
      </c>
      <c r="I2510" s="25">
        <f t="shared" si="111"/>
        <v>0</v>
      </c>
      <c r="K2510" s="45">
        <v>500</v>
      </c>
    </row>
    <row r="2511" spans="1:11" ht="12.75" hidden="1">
      <c r="A2511" s="1" t="s">
        <v>862</v>
      </c>
      <c r="H2511" s="6">
        <f t="shared" si="110"/>
        <v>0</v>
      </c>
      <c r="I2511" s="25">
        <f t="shared" si="111"/>
        <v>0</v>
      </c>
      <c r="K2511" s="45">
        <v>500</v>
      </c>
    </row>
    <row r="2512" spans="1:11" ht="12.75" hidden="1">
      <c r="A2512" s="1" t="s">
        <v>863</v>
      </c>
      <c r="H2512" s="6">
        <f t="shared" si="110"/>
        <v>0</v>
      </c>
      <c r="I2512" s="25">
        <f t="shared" si="111"/>
        <v>0</v>
      </c>
      <c r="K2512" s="45">
        <v>500</v>
      </c>
    </row>
    <row r="2513" spans="1:11" ht="12.75" hidden="1">
      <c r="A2513" s="1" t="s">
        <v>864</v>
      </c>
      <c r="H2513" s="6">
        <f t="shared" si="110"/>
        <v>0</v>
      </c>
      <c r="I2513" s="25">
        <f t="shared" si="111"/>
        <v>0</v>
      </c>
      <c r="K2513" s="45">
        <v>500</v>
      </c>
    </row>
    <row r="2514" spans="1:11" ht="12.75" hidden="1">
      <c r="A2514" s="1" t="s">
        <v>865</v>
      </c>
      <c r="H2514" s="6">
        <f t="shared" si="110"/>
        <v>0</v>
      </c>
      <c r="I2514" s="25">
        <f t="shared" si="111"/>
        <v>0</v>
      </c>
      <c r="K2514" s="45">
        <v>500</v>
      </c>
    </row>
    <row r="2515" spans="1:11" ht="12.75" hidden="1">
      <c r="A2515" s="1" t="s">
        <v>866</v>
      </c>
      <c r="H2515" s="6">
        <f t="shared" si="110"/>
        <v>0</v>
      </c>
      <c r="I2515" s="25">
        <f t="shared" si="111"/>
        <v>0</v>
      </c>
      <c r="K2515" s="45">
        <v>500</v>
      </c>
    </row>
    <row r="2516" spans="1:11" ht="12.75" hidden="1">
      <c r="A2516" s="1" t="s">
        <v>867</v>
      </c>
      <c r="H2516" s="6">
        <f t="shared" si="110"/>
        <v>0</v>
      </c>
      <c r="I2516" s="25">
        <f t="shared" si="111"/>
        <v>0</v>
      </c>
      <c r="K2516" s="45">
        <v>500</v>
      </c>
    </row>
    <row r="2517" spans="1:11" ht="12.75" hidden="1">
      <c r="A2517" s="1" t="s">
        <v>868</v>
      </c>
      <c r="H2517" s="6">
        <f t="shared" si="110"/>
        <v>0</v>
      </c>
      <c r="I2517" s="25">
        <f t="shared" si="111"/>
        <v>0</v>
      </c>
      <c r="K2517" s="45">
        <v>500</v>
      </c>
    </row>
    <row r="2518" spans="1:11" ht="12.75" hidden="1">
      <c r="A2518" s="1" t="s">
        <v>869</v>
      </c>
      <c r="H2518" s="6">
        <f t="shared" si="110"/>
        <v>0</v>
      </c>
      <c r="I2518" s="25">
        <f t="shared" si="111"/>
        <v>0</v>
      </c>
      <c r="K2518" s="45">
        <v>500</v>
      </c>
    </row>
    <row r="2519" spans="1:11" ht="12.75" hidden="1">
      <c r="A2519" s="1" t="s">
        <v>870</v>
      </c>
      <c r="H2519" s="6">
        <f t="shared" si="110"/>
        <v>0</v>
      </c>
      <c r="I2519" s="25">
        <f t="shared" si="111"/>
        <v>0</v>
      </c>
      <c r="K2519" s="45">
        <v>500</v>
      </c>
    </row>
    <row r="2520" spans="1:11" ht="12.75" hidden="1">
      <c r="A2520" s="1" t="s">
        <v>871</v>
      </c>
      <c r="H2520" s="6">
        <f t="shared" si="110"/>
        <v>0</v>
      </c>
      <c r="I2520" s="25">
        <f t="shared" si="111"/>
        <v>0</v>
      </c>
      <c r="K2520" s="45">
        <v>500</v>
      </c>
    </row>
    <row r="2521" spans="1:11" ht="12.75" hidden="1">
      <c r="A2521" s="1" t="s">
        <v>872</v>
      </c>
      <c r="H2521" s="6">
        <f t="shared" si="110"/>
        <v>0</v>
      </c>
      <c r="I2521" s="25">
        <f t="shared" si="111"/>
        <v>0</v>
      </c>
      <c r="K2521" s="45">
        <v>500</v>
      </c>
    </row>
    <row r="2522" spans="1:11" ht="12.75" hidden="1">
      <c r="A2522" s="1" t="s">
        <v>873</v>
      </c>
      <c r="H2522" s="6">
        <f t="shared" si="110"/>
        <v>0</v>
      </c>
      <c r="I2522" s="25">
        <f t="shared" si="111"/>
        <v>0</v>
      </c>
      <c r="K2522" s="45">
        <v>500</v>
      </c>
    </row>
    <row r="2523" spans="1:11" ht="12.75" hidden="1">
      <c r="A2523" s="1" t="s">
        <v>874</v>
      </c>
      <c r="H2523" s="6">
        <f t="shared" si="110"/>
        <v>0</v>
      </c>
      <c r="I2523" s="25">
        <f t="shared" si="111"/>
        <v>0</v>
      </c>
      <c r="K2523" s="45">
        <v>500</v>
      </c>
    </row>
    <row r="2524" spans="1:11" ht="12.75" hidden="1">
      <c r="A2524" s="1" t="s">
        <v>875</v>
      </c>
      <c r="H2524" s="6">
        <f t="shared" si="110"/>
        <v>0</v>
      </c>
      <c r="I2524" s="25">
        <f t="shared" si="111"/>
        <v>0</v>
      </c>
      <c r="K2524" s="45">
        <v>500</v>
      </c>
    </row>
    <row r="2525" spans="1:11" ht="12.75" hidden="1">
      <c r="A2525" s="1" t="s">
        <v>876</v>
      </c>
      <c r="H2525" s="6">
        <f t="shared" si="110"/>
        <v>0</v>
      </c>
      <c r="I2525" s="25">
        <f t="shared" si="111"/>
        <v>0</v>
      </c>
      <c r="K2525" s="45">
        <v>500</v>
      </c>
    </row>
    <row r="2526" spans="1:11" ht="12.75" hidden="1">
      <c r="A2526" s="1" t="s">
        <v>877</v>
      </c>
      <c r="H2526" s="6">
        <f t="shared" si="110"/>
        <v>0</v>
      </c>
      <c r="I2526" s="25">
        <f t="shared" si="111"/>
        <v>0</v>
      </c>
      <c r="K2526" s="45">
        <v>500</v>
      </c>
    </row>
    <row r="2527" spans="1:11" ht="12.75" hidden="1">
      <c r="A2527" s="1" t="s">
        <v>878</v>
      </c>
      <c r="H2527" s="6">
        <f t="shared" si="110"/>
        <v>0</v>
      </c>
      <c r="I2527" s="25">
        <f t="shared" si="111"/>
        <v>0</v>
      </c>
      <c r="K2527" s="45">
        <v>500</v>
      </c>
    </row>
    <row r="2528" spans="1:11" ht="12.75" hidden="1">
      <c r="A2528" s="1" t="s">
        <v>879</v>
      </c>
      <c r="H2528" s="6">
        <f t="shared" si="110"/>
        <v>0</v>
      </c>
      <c r="I2528" s="25">
        <f t="shared" si="111"/>
        <v>0</v>
      </c>
      <c r="K2528" s="45">
        <v>500</v>
      </c>
    </row>
    <row r="2529" spans="1:11" ht="12.75" hidden="1">
      <c r="A2529" s="1" t="s">
        <v>880</v>
      </c>
      <c r="H2529" s="6">
        <f t="shared" si="110"/>
        <v>0</v>
      </c>
      <c r="I2529" s="25">
        <f t="shared" si="111"/>
        <v>0</v>
      </c>
      <c r="K2529" s="45">
        <v>500</v>
      </c>
    </row>
    <row r="2530" spans="1:11" ht="12.75" hidden="1">
      <c r="A2530" s="1" t="s">
        <v>881</v>
      </c>
      <c r="H2530" s="6">
        <f t="shared" si="110"/>
        <v>0</v>
      </c>
      <c r="I2530" s="25">
        <f t="shared" si="111"/>
        <v>0</v>
      </c>
      <c r="K2530" s="45">
        <v>500</v>
      </c>
    </row>
    <row r="2531" spans="1:11" ht="12.75" hidden="1">
      <c r="A2531" s="1" t="s">
        <v>882</v>
      </c>
      <c r="H2531" s="6">
        <f t="shared" si="110"/>
        <v>0</v>
      </c>
      <c r="I2531" s="25">
        <f t="shared" si="111"/>
        <v>0</v>
      </c>
      <c r="K2531" s="45">
        <v>500</v>
      </c>
    </row>
    <row r="2532" spans="1:11" ht="12.75" hidden="1">
      <c r="A2532" s="1" t="s">
        <v>883</v>
      </c>
      <c r="H2532" s="6">
        <f t="shared" si="110"/>
        <v>0</v>
      </c>
      <c r="I2532" s="25">
        <f t="shared" si="111"/>
        <v>0</v>
      </c>
      <c r="K2532" s="45">
        <v>500</v>
      </c>
    </row>
    <row r="2533" spans="1:11" ht="12.75" hidden="1">
      <c r="A2533" s="1" t="s">
        <v>884</v>
      </c>
      <c r="H2533" s="6">
        <f t="shared" si="110"/>
        <v>0</v>
      </c>
      <c r="I2533" s="25">
        <f t="shared" si="111"/>
        <v>0</v>
      </c>
      <c r="K2533" s="45">
        <v>500</v>
      </c>
    </row>
    <row r="2534" spans="1:11" ht="12.75" hidden="1">
      <c r="A2534" s="1" t="s">
        <v>885</v>
      </c>
      <c r="H2534" s="6">
        <f t="shared" si="110"/>
        <v>0</v>
      </c>
      <c r="I2534" s="25">
        <f t="shared" si="111"/>
        <v>0</v>
      </c>
      <c r="K2534" s="45">
        <v>500</v>
      </c>
    </row>
    <row r="2535" spans="1:11" ht="12.75" hidden="1">
      <c r="A2535" s="1" t="s">
        <v>886</v>
      </c>
      <c r="H2535" s="6">
        <f t="shared" si="110"/>
        <v>0</v>
      </c>
      <c r="I2535" s="25">
        <f t="shared" si="111"/>
        <v>0</v>
      </c>
      <c r="K2535" s="45">
        <v>500</v>
      </c>
    </row>
    <row r="2536" spans="1:11" ht="12.75" hidden="1">
      <c r="A2536" s="1" t="s">
        <v>887</v>
      </c>
      <c r="H2536" s="6">
        <f t="shared" si="110"/>
        <v>0</v>
      </c>
      <c r="I2536" s="25">
        <f t="shared" si="111"/>
        <v>0</v>
      </c>
      <c r="K2536" s="45">
        <v>500</v>
      </c>
    </row>
    <row r="2537" spans="1:11" ht="12.75" hidden="1">
      <c r="A2537" s="1" t="s">
        <v>888</v>
      </c>
      <c r="H2537" s="6">
        <f t="shared" si="110"/>
        <v>0</v>
      </c>
      <c r="I2537" s="25">
        <f t="shared" si="111"/>
        <v>0</v>
      </c>
      <c r="K2537" s="45">
        <v>500</v>
      </c>
    </row>
    <row r="2538" spans="1:11" ht="12.75" hidden="1">
      <c r="A2538" s="1" t="s">
        <v>889</v>
      </c>
      <c r="H2538" s="6">
        <f t="shared" si="110"/>
        <v>0</v>
      </c>
      <c r="I2538" s="25">
        <f t="shared" si="111"/>
        <v>0</v>
      </c>
      <c r="K2538" s="45">
        <v>500</v>
      </c>
    </row>
    <row r="2539" spans="1:11" ht="12.75" hidden="1">
      <c r="A2539" s="1" t="s">
        <v>890</v>
      </c>
      <c r="H2539" s="6">
        <f t="shared" si="110"/>
        <v>0</v>
      </c>
      <c r="I2539" s="25">
        <f t="shared" si="111"/>
        <v>0</v>
      </c>
      <c r="K2539" s="45">
        <v>500</v>
      </c>
    </row>
    <row r="2540" spans="1:11" ht="12.75" hidden="1">
      <c r="A2540" s="1" t="s">
        <v>891</v>
      </c>
      <c r="H2540" s="6">
        <f t="shared" si="110"/>
        <v>0</v>
      </c>
      <c r="I2540" s="25">
        <f t="shared" si="111"/>
        <v>0</v>
      </c>
      <c r="K2540" s="45">
        <v>500</v>
      </c>
    </row>
    <row r="2541" spans="1:11" ht="12.75" hidden="1">
      <c r="A2541" s="1" t="s">
        <v>892</v>
      </c>
      <c r="H2541" s="6">
        <f t="shared" si="110"/>
        <v>0</v>
      </c>
      <c r="I2541" s="25">
        <f t="shared" si="111"/>
        <v>0</v>
      </c>
      <c r="K2541" s="45">
        <v>500</v>
      </c>
    </row>
    <row r="2542" spans="1:11" ht="12.75" hidden="1">
      <c r="A2542" s="1" t="s">
        <v>893</v>
      </c>
      <c r="H2542" s="6">
        <f t="shared" si="110"/>
        <v>0</v>
      </c>
      <c r="I2542" s="25">
        <f t="shared" si="111"/>
        <v>0</v>
      </c>
      <c r="K2542" s="45">
        <v>500</v>
      </c>
    </row>
    <row r="2543" spans="1:11" ht="12.75" hidden="1">
      <c r="A2543" s="1" t="s">
        <v>894</v>
      </c>
      <c r="H2543" s="6">
        <f t="shared" si="110"/>
        <v>0</v>
      </c>
      <c r="I2543" s="25">
        <f t="shared" si="111"/>
        <v>0</v>
      </c>
      <c r="K2543" s="45">
        <v>500</v>
      </c>
    </row>
    <row r="2544" spans="1:11" ht="12.75" hidden="1">
      <c r="A2544" s="1" t="s">
        <v>895</v>
      </c>
      <c r="H2544" s="6">
        <f aca="true" t="shared" si="112" ref="H2544:H2607">H2543-B2544</f>
        <v>0</v>
      </c>
      <c r="I2544" s="25">
        <f aca="true" t="shared" si="113" ref="I2544:I2607">+B2544/K2544</f>
        <v>0</v>
      </c>
      <c r="K2544" s="45">
        <v>500</v>
      </c>
    </row>
    <row r="2545" spans="1:11" ht="12.75" hidden="1">
      <c r="A2545" s="1" t="s">
        <v>896</v>
      </c>
      <c r="H2545" s="6">
        <f t="shared" si="112"/>
        <v>0</v>
      </c>
      <c r="I2545" s="25">
        <f t="shared" si="113"/>
        <v>0</v>
      </c>
      <c r="K2545" s="45">
        <v>500</v>
      </c>
    </row>
    <row r="2546" spans="1:11" ht="12.75" hidden="1">
      <c r="A2546" s="1" t="s">
        <v>897</v>
      </c>
      <c r="H2546" s="6">
        <f t="shared" si="112"/>
        <v>0</v>
      </c>
      <c r="I2546" s="25">
        <f t="shared" si="113"/>
        <v>0</v>
      </c>
      <c r="K2546" s="45">
        <v>500</v>
      </c>
    </row>
    <row r="2547" spans="1:11" ht="12.75" hidden="1">
      <c r="A2547" s="1" t="s">
        <v>898</v>
      </c>
      <c r="H2547" s="6">
        <f t="shared" si="112"/>
        <v>0</v>
      </c>
      <c r="I2547" s="25">
        <f t="shared" si="113"/>
        <v>0</v>
      </c>
      <c r="K2547" s="45">
        <v>500</v>
      </c>
    </row>
    <row r="2548" spans="1:11" ht="12.75" hidden="1">
      <c r="A2548" s="1" t="s">
        <v>899</v>
      </c>
      <c r="H2548" s="6">
        <f t="shared" si="112"/>
        <v>0</v>
      </c>
      <c r="I2548" s="25">
        <f t="shared" si="113"/>
        <v>0</v>
      </c>
      <c r="K2548" s="45">
        <v>500</v>
      </c>
    </row>
    <row r="2549" spans="1:11" ht="12.75" hidden="1">
      <c r="A2549" s="1" t="s">
        <v>900</v>
      </c>
      <c r="H2549" s="6">
        <f t="shared" si="112"/>
        <v>0</v>
      </c>
      <c r="I2549" s="25">
        <f t="shared" si="113"/>
        <v>0</v>
      </c>
      <c r="K2549" s="45">
        <v>500</v>
      </c>
    </row>
    <row r="2550" spans="1:11" ht="12.75" hidden="1">
      <c r="A2550" s="1" t="s">
        <v>901</v>
      </c>
      <c r="H2550" s="6">
        <f t="shared" si="112"/>
        <v>0</v>
      </c>
      <c r="I2550" s="25">
        <f t="shared" si="113"/>
        <v>0</v>
      </c>
      <c r="K2550" s="45">
        <v>500</v>
      </c>
    </row>
    <row r="2551" spans="1:11" ht="12.75" hidden="1">
      <c r="A2551" s="1" t="s">
        <v>902</v>
      </c>
      <c r="H2551" s="6">
        <f t="shared" si="112"/>
        <v>0</v>
      </c>
      <c r="I2551" s="25">
        <f t="shared" si="113"/>
        <v>0</v>
      </c>
      <c r="K2551" s="45">
        <v>500</v>
      </c>
    </row>
    <row r="2552" spans="1:11" ht="12.75" hidden="1">
      <c r="A2552" s="1" t="s">
        <v>903</v>
      </c>
      <c r="H2552" s="6">
        <f t="shared" si="112"/>
        <v>0</v>
      </c>
      <c r="I2552" s="25">
        <f t="shared" si="113"/>
        <v>0</v>
      </c>
      <c r="K2552" s="45">
        <v>500</v>
      </c>
    </row>
    <row r="2553" spans="1:11" ht="12.75" hidden="1">
      <c r="A2553" s="1" t="s">
        <v>904</v>
      </c>
      <c r="H2553" s="6">
        <f t="shared" si="112"/>
        <v>0</v>
      </c>
      <c r="I2553" s="25">
        <f t="shared" si="113"/>
        <v>0</v>
      </c>
      <c r="K2553" s="45">
        <v>500</v>
      </c>
    </row>
    <row r="2554" spans="1:11" ht="12.75" hidden="1">
      <c r="A2554" s="1" t="s">
        <v>905</v>
      </c>
      <c r="H2554" s="6">
        <f t="shared" si="112"/>
        <v>0</v>
      </c>
      <c r="I2554" s="25">
        <f t="shared" si="113"/>
        <v>0</v>
      </c>
      <c r="K2554" s="45">
        <v>500</v>
      </c>
    </row>
    <row r="2555" spans="1:11" ht="12.75" hidden="1">
      <c r="A2555" s="1" t="s">
        <v>906</v>
      </c>
      <c r="H2555" s="6">
        <f t="shared" si="112"/>
        <v>0</v>
      </c>
      <c r="I2555" s="25">
        <f t="shared" si="113"/>
        <v>0</v>
      </c>
      <c r="K2555" s="45">
        <v>500</v>
      </c>
    </row>
    <row r="2556" spans="1:11" ht="12.75" hidden="1">
      <c r="A2556" s="1" t="s">
        <v>907</v>
      </c>
      <c r="H2556" s="6">
        <f t="shared" si="112"/>
        <v>0</v>
      </c>
      <c r="I2556" s="25">
        <f t="shared" si="113"/>
        <v>0</v>
      </c>
      <c r="K2556" s="45">
        <v>500</v>
      </c>
    </row>
    <row r="2557" spans="1:11" ht="12.75" hidden="1">
      <c r="A2557" s="1" t="s">
        <v>908</v>
      </c>
      <c r="H2557" s="6">
        <f t="shared" si="112"/>
        <v>0</v>
      </c>
      <c r="I2557" s="25">
        <f t="shared" si="113"/>
        <v>0</v>
      </c>
      <c r="K2557" s="45">
        <v>500</v>
      </c>
    </row>
    <row r="2558" spans="1:11" ht="12.75" hidden="1">
      <c r="A2558" s="1" t="s">
        <v>909</v>
      </c>
      <c r="H2558" s="6">
        <f t="shared" si="112"/>
        <v>0</v>
      </c>
      <c r="I2558" s="25">
        <f t="shared" si="113"/>
        <v>0</v>
      </c>
      <c r="K2558" s="45">
        <v>500</v>
      </c>
    </row>
    <row r="2559" spans="1:11" ht="12.75" hidden="1">
      <c r="A2559" s="1" t="s">
        <v>910</v>
      </c>
      <c r="H2559" s="6">
        <f t="shared" si="112"/>
        <v>0</v>
      </c>
      <c r="I2559" s="25">
        <f t="shared" si="113"/>
        <v>0</v>
      </c>
      <c r="K2559" s="45">
        <v>500</v>
      </c>
    </row>
    <row r="2560" spans="1:11" ht="12.75" hidden="1">
      <c r="A2560" s="1" t="s">
        <v>911</v>
      </c>
      <c r="H2560" s="6">
        <f t="shared" si="112"/>
        <v>0</v>
      </c>
      <c r="I2560" s="25">
        <f t="shared" si="113"/>
        <v>0</v>
      </c>
      <c r="K2560" s="45">
        <v>500</v>
      </c>
    </row>
    <row r="2561" spans="1:11" ht="12.75" hidden="1">
      <c r="A2561" s="1" t="s">
        <v>912</v>
      </c>
      <c r="H2561" s="6">
        <f t="shared" si="112"/>
        <v>0</v>
      </c>
      <c r="I2561" s="25">
        <f t="shared" si="113"/>
        <v>0</v>
      </c>
      <c r="K2561" s="45">
        <v>500</v>
      </c>
    </row>
    <row r="2562" spans="1:11" ht="12.75" hidden="1">
      <c r="A2562" s="1" t="s">
        <v>913</v>
      </c>
      <c r="H2562" s="6">
        <f t="shared" si="112"/>
        <v>0</v>
      </c>
      <c r="I2562" s="25">
        <f t="shared" si="113"/>
        <v>0</v>
      </c>
      <c r="K2562" s="45">
        <v>500</v>
      </c>
    </row>
    <row r="2563" spans="1:11" ht="12.75" hidden="1">
      <c r="A2563" s="1" t="s">
        <v>914</v>
      </c>
      <c r="H2563" s="6">
        <f t="shared" si="112"/>
        <v>0</v>
      </c>
      <c r="I2563" s="25">
        <f t="shared" si="113"/>
        <v>0</v>
      </c>
      <c r="K2563" s="45">
        <v>500</v>
      </c>
    </row>
    <row r="2564" spans="1:11" ht="12.75" hidden="1">
      <c r="A2564" s="1" t="s">
        <v>915</v>
      </c>
      <c r="H2564" s="6">
        <f t="shared" si="112"/>
        <v>0</v>
      </c>
      <c r="I2564" s="25">
        <f t="shared" si="113"/>
        <v>0</v>
      </c>
      <c r="K2564" s="45">
        <v>500</v>
      </c>
    </row>
    <row r="2565" spans="1:11" ht="12.75" hidden="1">
      <c r="A2565" s="1" t="s">
        <v>916</v>
      </c>
      <c r="H2565" s="6">
        <f t="shared" si="112"/>
        <v>0</v>
      </c>
      <c r="I2565" s="25">
        <f t="shared" si="113"/>
        <v>0</v>
      </c>
      <c r="K2565" s="45">
        <v>500</v>
      </c>
    </row>
    <row r="2566" spans="1:11" ht="12.75" hidden="1">
      <c r="A2566" s="1" t="s">
        <v>917</v>
      </c>
      <c r="H2566" s="6">
        <f t="shared" si="112"/>
        <v>0</v>
      </c>
      <c r="I2566" s="25">
        <f t="shared" si="113"/>
        <v>0</v>
      </c>
      <c r="K2566" s="45">
        <v>500</v>
      </c>
    </row>
    <row r="2567" spans="1:11" ht="12.75" hidden="1">
      <c r="A2567" s="1" t="s">
        <v>918</v>
      </c>
      <c r="H2567" s="6">
        <f t="shared" si="112"/>
        <v>0</v>
      </c>
      <c r="I2567" s="25">
        <f t="shared" si="113"/>
        <v>0</v>
      </c>
      <c r="K2567" s="45">
        <v>500</v>
      </c>
    </row>
    <row r="2568" spans="1:11" ht="12.75" hidden="1">
      <c r="A2568" s="1" t="s">
        <v>919</v>
      </c>
      <c r="H2568" s="6">
        <f t="shared" si="112"/>
        <v>0</v>
      </c>
      <c r="I2568" s="25">
        <f t="shared" si="113"/>
        <v>0</v>
      </c>
      <c r="K2568" s="45">
        <v>500</v>
      </c>
    </row>
    <row r="2569" spans="1:11" ht="12.75" hidden="1">
      <c r="A2569" s="1" t="s">
        <v>920</v>
      </c>
      <c r="H2569" s="6">
        <f t="shared" si="112"/>
        <v>0</v>
      </c>
      <c r="I2569" s="25">
        <f t="shared" si="113"/>
        <v>0</v>
      </c>
      <c r="K2569" s="45">
        <v>500</v>
      </c>
    </row>
    <row r="2570" spans="1:11" ht="12.75" hidden="1">
      <c r="A2570" s="1" t="s">
        <v>921</v>
      </c>
      <c r="H2570" s="6">
        <f t="shared" si="112"/>
        <v>0</v>
      </c>
      <c r="I2570" s="25">
        <f t="shared" si="113"/>
        <v>0</v>
      </c>
      <c r="K2570" s="45">
        <v>500</v>
      </c>
    </row>
    <row r="2571" spans="1:11" ht="12.75" hidden="1">
      <c r="A2571" s="1" t="s">
        <v>922</v>
      </c>
      <c r="H2571" s="6">
        <f t="shared" si="112"/>
        <v>0</v>
      </c>
      <c r="I2571" s="25">
        <f t="shared" si="113"/>
        <v>0</v>
      </c>
      <c r="K2571" s="45">
        <v>500</v>
      </c>
    </row>
    <row r="2572" spans="1:11" ht="12.75" hidden="1">
      <c r="A2572" s="1" t="s">
        <v>923</v>
      </c>
      <c r="H2572" s="6">
        <f t="shared" si="112"/>
        <v>0</v>
      </c>
      <c r="I2572" s="25">
        <f t="shared" si="113"/>
        <v>0</v>
      </c>
      <c r="K2572" s="45">
        <v>500</v>
      </c>
    </row>
    <row r="2573" spans="1:11" ht="12.75" hidden="1">
      <c r="A2573" s="1" t="s">
        <v>924</v>
      </c>
      <c r="H2573" s="6">
        <f t="shared" si="112"/>
        <v>0</v>
      </c>
      <c r="I2573" s="25">
        <f t="shared" si="113"/>
        <v>0</v>
      </c>
      <c r="K2573" s="45">
        <v>500</v>
      </c>
    </row>
    <row r="2574" spans="1:11" ht="12.75" hidden="1">
      <c r="A2574" s="1" t="s">
        <v>925</v>
      </c>
      <c r="H2574" s="6">
        <f t="shared" si="112"/>
        <v>0</v>
      </c>
      <c r="I2574" s="25">
        <f t="shared" si="113"/>
        <v>0</v>
      </c>
      <c r="K2574" s="45">
        <v>500</v>
      </c>
    </row>
    <row r="2575" spans="1:11" ht="12.75" hidden="1">
      <c r="A2575" s="1" t="s">
        <v>926</v>
      </c>
      <c r="H2575" s="6">
        <f t="shared" si="112"/>
        <v>0</v>
      </c>
      <c r="I2575" s="25">
        <f t="shared" si="113"/>
        <v>0</v>
      </c>
      <c r="K2575" s="45">
        <v>500</v>
      </c>
    </row>
    <row r="2576" spans="1:11" ht="12.75" hidden="1">
      <c r="A2576" s="1" t="s">
        <v>927</v>
      </c>
      <c r="H2576" s="6">
        <f t="shared" si="112"/>
        <v>0</v>
      </c>
      <c r="I2576" s="25">
        <f t="shared" si="113"/>
        <v>0</v>
      </c>
      <c r="K2576" s="45">
        <v>500</v>
      </c>
    </row>
    <row r="2577" spans="1:11" ht="12.75" hidden="1">
      <c r="A2577" s="1" t="s">
        <v>928</v>
      </c>
      <c r="H2577" s="6">
        <f t="shared" si="112"/>
        <v>0</v>
      </c>
      <c r="I2577" s="25">
        <f t="shared" si="113"/>
        <v>0</v>
      </c>
      <c r="K2577" s="45">
        <v>500</v>
      </c>
    </row>
    <row r="2578" spans="1:11" ht="12.75" hidden="1">
      <c r="A2578" s="1" t="s">
        <v>929</v>
      </c>
      <c r="H2578" s="6">
        <f t="shared" si="112"/>
        <v>0</v>
      </c>
      <c r="I2578" s="25">
        <f t="shared" si="113"/>
        <v>0</v>
      </c>
      <c r="K2578" s="45">
        <v>500</v>
      </c>
    </row>
    <row r="2579" spans="1:11" ht="12.75" hidden="1">
      <c r="A2579" s="1" t="s">
        <v>930</v>
      </c>
      <c r="H2579" s="6">
        <f t="shared" si="112"/>
        <v>0</v>
      </c>
      <c r="I2579" s="25">
        <f t="shared" si="113"/>
        <v>0</v>
      </c>
      <c r="K2579" s="45">
        <v>500</v>
      </c>
    </row>
    <row r="2580" spans="1:11" ht="12.75" hidden="1">
      <c r="A2580" s="1" t="s">
        <v>931</v>
      </c>
      <c r="H2580" s="6">
        <f t="shared" si="112"/>
        <v>0</v>
      </c>
      <c r="I2580" s="25">
        <f t="shared" si="113"/>
        <v>0</v>
      </c>
      <c r="K2580" s="45">
        <v>500</v>
      </c>
    </row>
    <row r="2581" spans="1:11" ht="12.75" hidden="1">
      <c r="A2581" s="1" t="s">
        <v>932</v>
      </c>
      <c r="H2581" s="6">
        <f t="shared" si="112"/>
        <v>0</v>
      </c>
      <c r="I2581" s="25">
        <f t="shared" si="113"/>
        <v>0</v>
      </c>
      <c r="K2581" s="45">
        <v>500</v>
      </c>
    </row>
    <row r="2582" spans="1:11" ht="12.75" hidden="1">
      <c r="A2582" s="1" t="s">
        <v>933</v>
      </c>
      <c r="H2582" s="6">
        <f t="shared" si="112"/>
        <v>0</v>
      </c>
      <c r="I2582" s="25">
        <f t="shared" si="113"/>
        <v>0</v>
      </c>
      <c r="K2582" s="45">
        <v>500</v>
      </c>
    </row>
    <row r="2583" spans="1:11" ht="12.75" hidden="1">
      <c r="A2583" s="1" t="s">
        <v>934</v>
      </c>
      <c r="H2583" s="6">
        <f t="shared" si="112"/>
        <v>0</v>
      </c>
      <c r="I2583" s="25">
        <f t="shared" si="113"/>
        <v>0</v>
      </c>
      <c r="K2583" s="45">
        <v>500</v>
      </c>
    </row>
    <row r="2584" spans="1:11" ht="12.75" hidden="1">
      <c r="A2584" s="1" t="s">
        <v>935</v>
      </c>
      <c r="H2584" s="6">
        <f t="shared" si="112"/>
        <v>0</v>
      </c>
      <c r="I2584" s="25">
        <f t="shared" si="113"/>
        <v>0</v>
      </c>
      <c r="K2584" s="45">
        <v>500</v>
      </c>
    </row>
    <row r="2585" spans="1:11" ht="12.75" hidden="1">
      <c r="A2585" s="1" t="s">
        <v>936</v>
      </c>
      <c r="H2585" s="6">
        <f t="shared" si="112"/>
        <v>0</v>
      </c>
      <c r="I2585" s="25">
        <f t="shared" si="113"/>
        <v>0</v>
      </c>
      <c r="K2585" s="45">
        <v>500</v>
      </c>
    </row>
    <row r="2586" spans="1:11" ht="12.75" hidden="1">
      <c r="A2586" s="1" t="s">
        <v>937</v>
      </c>
      <c r="H2586" s="6">
        <f t="shared" si="112"/>
        <v>0</v>
      </c>
      <c r="I2586" s="25">
        <f t="shared" si="113"/>
        <v>0</v>
      </c>
      <c r="K2586" s="45">
        <v>500</v>
      </c>
    </row>
    <row r="2587" spans="1:11" ht="12.75" hidden="1">
      <c r="A2587" s="1" t="s">
        <v>938</v>
      </c>
      <c r="H2587" s="6">
        <f t="shared" si="112"/>
        <v>0</v>
      </c>
      <c r="I2587" s="25">
        <f t="shared" si="113"/>
        <v>0</v>
      </c>
      <c r="K2587" s="45">
        <v>500</v>
      </c>
    </row>
    <row r="2588" spans="1:11" ht="12.75" hidden="1">
      <c r="A2588" s="1" t="s">
        <v>939</v>
      </c>
      <c r="H2588" s="6">
        <f t="shared" si="112"/>
        <v>0</v>
      </c>
      <c r="I2588" s="25">
        <f t="shared" si="113"/>
        <v>0</v>
      </c>
      <c r="K2588" s="45">
        <v>500</v>
      </c>
    </row>
    <row r="2589" spans="1:11" ht="12.75" hidden="1">
      <c r="A2589" s="1" t="s">
        <v>940</v>
      </c>
      <c r="H2589" s="6">
        <f t="shared" si="112"/>
        <v>0</v>
      </c>
      <c r="I2589" s="25">
        <f t="shared" si="113"/>
        <v>0</v>
      </c>
      <c r="K2589" s="45">
        <v>500</v>
      </c>
    </row>
    <row r="2590" spans="1:11" ht="12.75" hidden="1">
      <c r="A2590" s="1" t="s">
        <v>941</v>
      </c>
      <c r="H2590" s="6">
        <f t="shared" si="112"/>
        <v>0</v>
      </c>
      <c r="I2590" s="25">
        <f t="shared" si="113"/>
        <v>0</v>
      </c>
      <c r="K2590" s="45">
        <v>500</v>
      </c>
    </row>
    <row r="2591" spans="1:11" ht="12.75" hidden="1">
      <c r="A2591" s="1" t="s">
        <v>942</v>
      </c>
      <c r="H2591" s="6">
        <f t="shared" si="112"/>
        <v>0</v>
      </c>
      <c r="I2591" s="25">
        <f t="shared" si="113"/>
        <v>0</v>
      </c>
      <c r="K2591" s="45">
        <v>500</v>
      </c>
    </row>
    <row r="2592" spans="1:11" ht="12.75" hidden="1">
      <c r="A2592" s="1" t="s">
        <v>943</v>
      </c>
      <c r="H2592" s="6">
        <f t="shared" si="112"/>
        <v>0</v>
      </c>
      <c r="I2592" s="25">
        <f t="shared" si="113"/>
        <v>0</v>
      </c>
      <c r="K2592" s="45">
        <v>500</v>
      </c>
    </row>
    <row r="2593" spans="1:11" ht="12.75" hidden="1">
      <c r="A2593" s="1" t="s">
        <v>944</v>
      </c>
      <c r="H2593" s="6">
        <f t="shared" si="112"/>
        <v>0</v>
      </c>
      <c r="I2593" s="25">
        <f t="shared" si="113"/>
        <v>0</v>
      </c>
      <c r="K2593" s="45">
        <v>500</v>
      </c>
    </row>
    <row r="2594" spans="1:11" ht="12.75" hidden="1">
      <c r="A2594" s="1" t="s">
        <v>945</v>
      </c>
      <c r="H2594" s="6">
        <f t="shared" si="112"/>
        <v>0</v>
      </c>
      <c r="I2594" s="25">
        <f t="shared" si="113"/>
        <v>0</v>
      </c>
      <c r="K2594" s="45">
        <v>500</v>
      </c>
    </row>
    <row r="2595" spans="1:11" ht="12.75" hidden="1">
      <c r="A2595" s="1" t="s">
        <v>946</v>
      </c>
      <c r="H2595" s="6">
        <f t="shared" si="112"/>
        <v>0</v>
      </c>
      <c r="I2595" s="25">
        <f t="shared" si="113"/>
        <v>0</v>
      </c>
      <c r="K2595" s="45">
        <v>500</v>
      </c>
    </row>
    <row r="2596" spans="1:11" ht="12.75" hidden="1">
      <c r="A2596" s="1" t="s">
        <v>947</v>
      </c>
      <c r="H2596" s="6">
        <f t="shared" si="112"/>
        <v>0</v>
      </c>
      <c r="I2596" s="25">
        <f t="shared" si="113"/>
        <v>0</v>
      </c>
      <c r="K2596" s="45">
        <v>500</v>
      </c>
    </row>
    <row r="2597" spans="1:11" ht="12.75" hidden="1">
      <c r="A2597" s="1" t="s">
        <v>948</v>
      </c>
      <c r="H2597" s="6">
        <f t="shared" si="112"/>
        <v>0</v>
      </c>
      <c r="I2597" s="25">
        <f t="shared" si="113"/>
        <v>0</v>
      </c>
      <c r="K2597" s="45">
        <v>500</v>
      </c>
    </row>
    <row r="2598" spans="1:11" ht="12.75" hidden="1">
      <c r="A2598" s="1" t="s">
        <v>949</v>
      </c>
      <c r="H2598" s="6">
        <f t="shared" si="112"/>
        <v>0</v>
      </c>
      <c r="I2598" s="25">
        <f t="shared" si="113"/>
        <v>0</v>
      </c>
      <c r="K2598" s="45">
        <v>500</v>
      </c>
    </row>
    <row r="2599" spans="1:11" ht="12.75" hidden="1">
      <c r="A2599" s="1" t="s">
        <v>950</v>
      </c>
      <c r="H2599" s="6">
        <f t="shared" si="112"/>
        <v>0</v>
      </c>
      <c r="I2599" s="25">
        <f t="shared" si="113"/>
        <v>0</v>
      </c>
      <c r="K2599" s="45">
        <v>500</v>
      </c>
    </row>
    <row r="2600" spans="1:11" ht="12.75" hidden="1">
      <c r="A2600" s="1" t="s">
        <v>951</v>
      </c>
      <c r="H2600" s="6">
        <f t="shared" si="112"/>
        <v>0</v>
      </c>
      <c r="I2600" s="25">
        <f t="shared" si="113"/>
        <v>0</v>
      </c>
      <c r="K2600" s="45">
        <v>500</v>
      </c>
    </row>
    <row r="2601" spans="1:11" ht="12.75" hidden="1">
      <c r="A2601" s="1" t="s">
        <v>952</v>
      </c>
      <c r="H2601" s="6">
        <f t="shared" si="112"/>
        <v>0</v>
      </c>
      <c r="I2601" s="25">
        <f t="shared" si="113"/>
        <v>0</v>
      </c>
      <c r="K2601" s="45">
        <v>500</v>
      </c>
    </row>
    <row r="2602" spans="1:11" ht="12.75" hidden="1">
      <c r="A2602" s="1" t="s">
        <v>953</v>
      </c>
      <c r="H2602" s="6">
        <f t="shared" si="112"/>
        <v>0</v>
      </c>
      <c r="I2602" s="25">
        <f t="shared" si="113"/>
        <v>0</v>
      </c>
      <c r="K2602" s="45">
        <v>500</v>
      </c>
    </row>
    <row r="2603" spans="1:11" ht="12.75" hidden="1">
      <c r="A2603" s="1" t="s">
        <v>954</v>
      </c>
      <c r="H2603" s="6">
        <f t="shared" si="112"/>
        <v>0</v>
      </c>
      <c r="I2603" s="25">
        <f t="shared" si="113"/>
        <v>0</v>
      </c>
      <c r="K2603" s="45">
        <v>500</v>
      </c>
    </row>
    <row r="2604" spans="1:11" ht="12.75" hidden="1">
      <c r="A2604" s="1" t="s">
        <v>955</v>
      </c>
      <c r="H2604" s="6">
        <f t="shared" si="112"/>
        <v>0</v>
      </c>
      <c r="I2604" s="25">
        <f t="shared" si="113"/>
        <v>0</v>
      </c>
      <c r="K2604" s="45">
        <v>500</v>
      </c>
    </row>
    <row r="2605" spans="1:11" ht="12.75" hidden="1">
      <c r="A2605" s="1" t="s">
        <v>956</v>
      </c>
      <c r="H2605" s="6">
        <f t="shared" si="112"/>
        <v>0</v>
      </c>
      <c r="I2605" s="25">
        <f t="shared" si="113"/>
        <v>0</v>
      </c>
      <c r="K2605" s="45">
        <v>500</v>
      </c>
    </row>
    <row r="2606" spans="1:11" ht="12.75" hidden="1">
      <c r="A2606" s="1" t="s">
        <v>957</v>
      </c>
      <c r="H2606" s="6">
        <f t="shared" si="112"/>
        <v>0</v>
      </c>
      <c r="I2606" s="25">
        <f t="shared" si="113"/>
        <v>0</v>
      </c>
      <c r="K2606" s="45">
        <v>500</v>
      </c>
    </row>
    <row r="2607" spans="1:11" ht="12.75" hidden="1">
      <c r="A2607" s="1" t="s">
        <v>958</v>
      </c>
      <c r="H2607" s="6">
        <f t="shared" si="112"/>
        <v>0</v>
      </c>
      <c r="I2607" s="25">
        <f t="shared" si="113"/>
        <v>0</v>
      </c>
      <c r="K2607" s="45">
        <v>500</v>
      </c>
    </row>
    <row r="2608" spans="1:11" ht="12.75" hidden="1">
      <c r="A2608" s="1" t="s">
        <v>959</v>
      </c>
      <c r="H2608" s="6">
        <f aca="true" t="shared" si="114" ref="H2608:H2671">H2607-B2608</f>
        <v>0</v>
      </c>
      <c r="I2608" s="25">
        <f aca="true" t="shared" si="115" ref="I2608:I2671">+B2608/K2608</f>
        <v>0</v>
      </c>
      <c r="K2608" s="45">
        <v>500</v>
      </c>
    </row>
    <row r="2609" spans="1:11" ht="12.75" hidden="1">
      <c r="A2609" s="1" t="s">
        <v>960</v>
      </c>
      <c r="H2609" s="6">
        <f t="shared" si="114"/>
        <v>0</v>
      </c>
      <c r="I2609" s="25">
        <f t="shared" si="115"/>
        <v>0</v>
      </c>
      <c r="K2609" s="45">
        <v>500</v>
      </c>
    </row>
    <row r="2610" spans="1:11" ht="12.75" hidden="1">
      <c r="A2610" s="1" t="s">
        <v>961</v>
      </c>
      <c r="H2610" s="6">
        <f t="shared" si="114"/>
        <v>0</v>
      </c>
      <c r="I2610" s="25">
        <f t="shared" si="115"/>
        <v>0</v>
      </c>
      <c r="K2610" s="45">
        <v>500</v>
      </c>
    </row>
    <row r="2611" spans="1:11" ht="12.75" hidden="1">
      <c r="A2611" s="1" t="s">
        <v>962</v>
      </c>
      <c r="H2611" s="6">
        <f t="shared" si="114"/>
        <v>0</v>
      </c>
      <c r="I2611" s="25">
        <f t="shared" si="115"/>
        <v>0</v>
      </c>
      <c r="K2611" s="45">
        <v>500</v>
      </c>
    </row>
    <row r="2612" spans="1:11" ht="12.75" hidden="1">
      <c r="A2612" s="1" t="s">
        <v>963</v>
      </c>
      <c r="H2612" s="6">
        <f t="shared" si="114"/>
        <v>0</v>
      </c>
      <c r="I2612" s="25">
        <f t="shared" si="115"/>
        <v>0</v>
      </c>
      <c r="K2612" s="45">
        <v>500</v>
      </c>
    </row>
    <row r="2613" spans="1:11" ht="12.75" hidden="1">
      <c r="A2613" s="1" t="s">
        <v>964</v>
      </c>
      <c r="H2613" s="6">
        <f t="shared" si="114"/>
        <v>0</v>
      </c>
      <c r="I2613" s="25">
        <f t="shared" si="115"/>
        <v>0</v>
      </c>
      <c r="K2613" s="45">
        <v>500</v>
      </c>
    </row>
    <row r="2614" spans="1:11" ht="12.75" hidden="1">
      <c r="A2614" s="1" t="s">
        <v>965</v>
      </c>
      <c r="H2614" s="6">
        <f t="shared" si="114"/>
        <v>0</v>
      </c>
      <c r="I2614" s="25">
        <f t="shared" si="115"/>
        <v>0</v>
      </c>
      <c r="K2614" s="45">
        <v>500</v>
      </c>
    </row>
    <row r="2615" spans="1:11" ht="12.75" hidden="1">
      <c r="A2615" s="1" t="s">
        <v>966</v>
      </c>
      <c r="H2615" s="6">
        <f t="shared" si="114"/>
        <v>0</v>
      </c>
      <c r="I2615" s="25">
        <f t="shared" si="115"/>
        <v>0</v>
      </c>
      <c r="K2615" s="45">
        <v>500</v>
      </c>
    </row>
    <row r="2616" spans="1:11" ht="12.75" hidden="1">
      <c r="A2616" s="1" t="s">
        <v>967</v>
      </c>
      <c r="H2616" s="6">
        <f t="shared" si="114"/>
        <v>0</v>
      </c>
      <c r="I2616" s="25">
        <f t="shared" si="115"/>
        <v>0</v>
      </c>
      <c r="K2616" s="45">
        <v>500</v>
      </c>
    </row>
    <row r="2617" spans="1:11" ht="12.75" hidden="1">
      <c r="A2617" s="1" t="s">
        <v>968</v>
      </c>
      <c r="H2617" s="6">
        <f t="shared" si="114"/>
        <v>0</v>
      </c>
      <c r="I2617" s="25">
        <f t="shared" si="115"/>
        <v>0</v>
      </c>
      <c r="K2617" s="45">
        <v>500</v>
      </c>
    </row>
    <row r="2618" spans="1:11" ht="12.75" hidden="1">
      <c r="A2618" s="1" t="s">
        <v>969</v>
      </c>
      <c r="H2618" s="6">
        <f t="shared" si="114"/>
        <v>0</v>
      </c>
      <c r="I2618" s="25">
        <f t="shared" si="115"/>
        <v>0</v>
      </c>
      <c r="K2618" s="45">
        <v>500</v>
      </c>
    </row>
    <row r="2619" spans="1:11" ht="12.75" hidden="1">
      <c r="A2619" s="1" t="s">
        <v>970</v>
      </c>
      <c r="H2619" s="6">
        <f t="shared" si="114"/>
        <v>0</v>
      </c>
      <c r="I2619" s="25">
        <f t="shared" si="115"/>
        <v>0</v>
      </c>
      <c r="K2619" s="45">
        <v>500</v>
      </c>
    </row>
    <row r="2620" spans="1:11" ht="12.75" hidden="1">
      <c r="A2620" s="1" t="s">
        <v>971</v>
      </c>
      <c r="H2620" s="6">
        <f t="shared" si="114"/>
        <v>0</v>
      </c>
      <c r="I2620" s="25">
        <f t="shared" si="115"/>
        <v>0</v>
      </c>
      <c r="K2620" s="45">
        <v>500</v>
      </c>
    </row>
    <row r="2621" spans="1:11" ht="12.75" hidden="1">
      <c r="A2621" s="1" t="s">
        <v>972</v>
      </c>
      <c r="H2621" s="6">
        <f t="shared" si="114"/>
        <v>0</v>
      </c>
      <c r="I2621" s="25">
        <f t="shared" si="115"/>
        <v>0</v>
      </c>
      <c r="K2621" s="45">
        <v>500</v>
      </c>
    </row>
    <row r="2622" spans="1:11" ht="12.75" hidden="1">
      <c r="A2622" s="1" t="s">
        <v>973</v>
      </c>
      <c r="H2622" s="6">
        <f t="shared" si="114"/>
        <v>0</v>
      </c>
      <c r="I2622" s="25">
        <f t="shared" si="115"/>
        <v>0</v>
      </c>
      <c r="K2622" s="45">
        <v>500</v>
      </c>
    </row>
    <row r="2623" spans="1:11" ht="12.75" hidden="1">
      <c r="A2623" s="1" t="s">
        <v>974</v>
      </c>
      <c r="H2623" s="6">
        <f t="shared" si="114"/>
        <v>0</v>
      </c>
      <c r="I2623" s="25">
        <f t="shared" si="115"/>
        <v>0</v>
      </c>
      <c r="K2623" s="45">
        <v>500</v>
      </c>
    </row>
    <row r="2624" spans="1:11" ht="12.75" hidden="1">
      <c r="A2624" s="1" t="s">
        <v>975</v>
      </c>
      <c r="H2624" s="6">
        <f t="shared" si="114"/>
        <v>0</v>
      </c>
      <c r="I2624" s="25">
        <f t="shared" si="115"/>
        <v>0</v>
      </c>
      <c r="K2624" s="45">
        <v>500</v>
      </c>
    </row>
    <row r="2625" spans="1:11" ht="12.75" hidden="1">
      <c r="A2625" s="1" t="s">
        <v>976</v>
      </c>
      <c r="H2625" s="6">
        <f t="shared" si="114"/>
        <v>0</v>
      </c>
      <c r="I2625" s="25">
        <f t="shared" si="115"/>
        <v>0</v>
      </c>
      <c r="K2625" s="45">
        <v>500</v>
      </c>
    </row>
    <row r="2626" spans="1:11" ht="12.75" hidden="1">
      <c r="A2626" s="1" t="s">
        <v>977</v>
      </c>
      <c r="H2626" s="6">
        <f t="shared" si="114"/>
        <v>0</v>
      </c>
      <c r="I2626" s="25">
        <f t="shared" si="115"/>
        <v>0</v>
      </c>
      <c r="K2626" s="45">
        <v>500</v>
      </c>
    </row>
    <row r="2627" spans="1:11" ht="12.75" hidden="1">
      <c r="A2627" s="1" t="s">
        <v>978</v>
      </c>
      <c r="H2627" s="6">
        <f t="shared" si="114"/>
        <v>0</v>
      </c>
      <c r="I2627" s="25">
        <f t="shared" si="115"/>
        <v>0</v>
      </c>
      <c r="K2627" s="45">
        <v>500</v>
      </c>
    </row>
    <row r="2628" spans="1:11" ht="12.75" hidden="1">
      <c r="A2628" s="1" t="s">
        <v>979</v>
      </c>
      <c r="H2628" s="6">
        <f t="shared" si="114"/>
        <v>0</v>
      </c>
      <c r="I2628" s="25">
        <f t="shared" si="115"/>
        <v>0</v>
      </c>
      <c r="K2628" s="45">
        <v>500</v>
      </c>
    </row>
    <row r="2629" spans="1:11" ht="12.75" hidden="1">
      <c r="A2629" s="1" t="s">
        <v>980</v>
      </c>
      <c r="H2629" s="6">
        <f t="shared" si="114"/>
        <v>0</v>
      </c>
      <c r="I2629" s="25">
        <f t="shared" si="115"/>
        <v>0</v>
      </c>
      <c r="K2629" s="45">
        <v>500</v>
      </c>
    </row>
    <row r="2630" spans="1:11" ht="12.75" hidden="1">
      <c r="A2630" s="1">
        <v>4</v>
      </c>
      <c r="B2630" s="32"/>
      <c r="D2630" s="15"/>
      <c r="G2630" s="34"/>
      <c r="H2630" s="6">
        <f t="shared" si="114"/>
        <v>0</v>
      </c>
      <c r="I2630" s="25">
        <f t="shared" si="115"/>
        <v>0</v>
      </c>
      <c r="K2630" s="45">
        <v>500</v>
      </c>
    </row>
    <row r="2631" spans="1:11" ht="12.75" hidden="1">
      <c r="A2631" s="1">
        <v>5</v>
      </c>
      <c r="B2631" s="35"/>
      <c r="C2631" s="36"/>
      <c r="D2631" s="15"/>
      <c r="E2631" s="36"/>
      <c r="G2631" s="34"/>
      <c r="H2631" s="6">
        <f t="shared" si="114"/>
        <v>0</v>
      </c>
      <c r="I2631" s="25">
        <f t="shared" si="115"/>
        <v>0</v>
      </c>
      <c r="K2631" s="45">
        <v>500</v>
      </c>
    </row>
    <row r="2632" spans="1:11" ht="12.75" hidden="1">
      <c r="A2632" s="1">
        <v>6</v>
      </c>
      <c r="B2632" s="37"/>
      <c r="C2632" s="15"/>
      <c r="D2632" s="15"/>
      <c r="E2632" s="38"/>
      <c r="G2632" s="39"/>
      <c r="H2632" s="6">
        <f t="shared" si="114"/>
        <v>0</v>
      </c>
      <c r="I2632" s="25">
        <f t="shared" si="115"/>
        <v>0</v>
      </c>
      <c r="K2632" s="45">
        <v>500</v>
      </c>
    </row>
    <row r="2633" spans="1:11" ht="12.75" hidden="1">
      <c r="A2633" s="1">
        <v>7</v>
      </c>
      <c r="B2633" s="32"/>
      <c r="C2633" s="15"/>
      <c r="D2633" s="15"/>
      <c r="E2633" s="15"/>
      <c r="G2633" s="33"/>
      <c r="H2633" s="6">
        <f t="shared" si="114"/>
        <v>0</v>
      </c>
      <c r="I2633" s="25">
        <f t="shared" si="115"/>
        <v>0</v>
      </c>
      <c r="K2633" s="45">
        <v>500</v>
      </c>
    </row>
    <row r="2634" spans="1:11" s="18" customFormat="1" ht="12.75" hidden="1">
      <c r="A2634" s="15">
        <v>8</v>
      </c>
      <c r="B2634" s="32"/>
      <c r="C2634" s="15"/>
      <c r="D2634" s="15"/>
      <c r="E2634" s="15"/>
      <c r="F2634" s="30"/>
      <c r="G2634" s="33"/>
      <c r="H2634" s="6">
        <f t="shared" si="114"/>
        <v>0</v>
      </c>
      <c r="I2634" s="44">
        <f t="shared" si="115"/>
        <v>0</v>
      </c>
      <c r="K2634" s="45">
        <v>500</v>
      </c>
    </row>
    <row r="2635" spans="1:11" ht="12.75" hidden="1">
      <c r="A2635" s="1">
        <v>9</v>
      </c>
      <c r="C2635" s="15"/>
      <c r="D2635" s="15"/>
      <c r="H2635" s="6">
        <f t="shared" si="114"/>
        <v>0</v>
      </c>
      <c r="I2635" s="25">
        <f t="shared" si="115"/>
        <v>0</v>
      </c>
      <c r="K2635" s="45">
        <v>500</v>
      </c>
    </row>
    <row r="2636" spans="1:11" ht="12.75" hidden="1">
      <c r="A2636" s="1">
        <v>10</v>
      </c>
      <c r="D2636" s="15"/>
      <c r="H2636" s="6">
        <f t="shared" si="114"/>
        <v>0</v>
      </c>
      <c r="I2636" s="25">
        <f t="shared" si="115"/>
        <v>0</v>
      </c>
      <c r="K2636" s="45">
        <v>500</v>
      </c>
    </row>
    <row r="2637" spans="1:11" ht="12.75" hidden="1">
      <c r="A2637" s="1">
        <v>11</v>
      </c>
      <c r="D2637" s="15"/>
      <c r="H2637" s="6">
        <f t="shared" si="114"/>
        <v>0</v>
      </c>
      <c r="I2637" s="25">
        <f t="shared" si="115"/>
        <v>0</v>
      </c>
      <c r="K2637" s="45">
        <v>500</v>
      </c>
    </row>
    <row r="2638" spans="1:12" ht="12.75" hidden="1">
      <c r="A2638" s="1">
        <v>12</v>
      </c>
      <c r="B2638" s="40"/>
      <c r="C2638" s="41"/>
      <c r="D2638" s="15"/>
      <c r="E2638" s="41"/>
      <c r="G2638" s="42"/>
      <c r="H2638" s="6">
        <f t="shared" si="114"/>
        <v>0</v>
      </c>
      <c r="I2638" s="25">
        <f t="shared" si="115"/>
        <v>0</v>
      </c>
      <c r="J2638" s="40"/>
      <c r="K2638" s="240">
        <v>500</v>
      </c>
      <c r="L2638" s="43">
        <v>500</v>
      </c>
    </row>
    <row r="2639" spans="1:11" ht="12.75" hidden="1">
      <c r="A2639" s="1">
        <v>13</v>
      </c>
      <c r="D2639" s="15"/>
      <c r="H2639" s="6">
        <f t="shared" si="114"/>
        <v>0</v>
      </c>
      <c r="I2639" s="25">
        <f t="shared" si="115"/>
        <v>0</v>
      </c>
      <c r="K2639" s="45">
        <v>500</v>
      </c>
    </row>
    <row r="2640" spans="1:11" ht="12.75" hidden="1">
      <c r="A2640" s="1">
        <v>14</v>
      </c>
      <c r="D2640" s="15"/>
      <c r="H2640" s="6">
        <f t="shared" si="114"/>
        <v>0</v>
      </c>
      <c r="I2640" s="25">
        <f t="shared" si="115"/>
        <v>0</v>
      </c>
      <c r="K2640" s="45">
        <v>500</v>
      </c>
    </row>
    <row r="2641" spans="1:11" ht="12.75" hidden="1">
      <c r="A2641" s="1">
        <v>15</v>
      </c>
      <c r="D2641" s="15"/>
      <c r="H2641" s="6">
        <f t="shared" si="114"/>
        <v>0</v>
      </c>
      <c r="I2641" s="25">
        <f t="shared" si="115"/>
        <v>0</v>
      </c>
      <c r="K2641" s="45">
        <v>500</v>
      </c>
    </row>
    <row r="2642" spans="1:11" ht="12.75" hidden="1">
      <c r="A2642" s="1">
        <v>16</v>
      </c>
      <c r="F2642" s="33"/>
      <c r="H2642" s="6">
        <f t="shared" si="114"/>
        <v>0</v>
      </c>
      <c r="I2642" s="25">
        <f t="shared" si="115"/>
        <v>0</v>
      </c>
      <c r="K2642" s="45">
        <v>500</v>
      </c>
    </row>
    <row r="2643" spans="1:11" ht="12.75" hidden="1">
      <c r="A2643" s="1">
        <v>17</v>
      </c>
      <c r="F2643" s="33"/>
      <c r="H2643" s="6">
        <f t="shared" si="114"/>
        <v>0</v>
      </c>
      <c r="I2643" s="25">
        <f t="shared" si="115"/>
        <v>0</v>
      </c>
      <c r="K2643" s="45">
        <v>500</v>
      </c>
    </row>
    <row r="2644" spans="1:11" ht="12.75" hidden="1">
      <c r="A2644" s="1">
        <v>18</v>
      </c>
      <c r="F2644" s="33"/>
      <c r="H2644" s="6">
        <f t="shared" si="114"/>
        <v>0</v>
      </c>
      <c r="I2644" s="25">
        <f t="shared" si="115"/>
        <v>0</v>
      </c>
      <c r="K2644" s="45">
        <v>500</v>
      </c>
    </row>
    <row r="2645" spans="1:11" ht="12.75" hidden="1">
      <c r="A2645" s="1">
        <v>19</v>
      </c>
      <c r="F2645" s="33"/>
      <c r="H2645" s="6">
        <f t="shared" si="114"/>
        <v>0</v>
      </c>
      <c r="I2645" s="25">
        <f t="shared" si="115"/>
        <v>0</v>
      </c>
      <c r="K2645" s="45">
        <v>500</v>
      </c>
    </row>
    <row r="2646" spans="1:11" ht="12.75" hidden="1">
      <c r="A2646" s="1">
        <v>20</v>
      </c>
      <c r="F2646" s="33"/>
      <c r="H2646" s="6">
        <f t="shared" si="114"/>
        <v>0</v>
      </c>
      <c r="I2646" s="25">
        <f t="shared" si="115"/>
        <v>0</v>
      </c>
      <c r="K2646" s="45">
        <v>500</v>
      </c>
    </row>
    <row r="2647" spans="1:11" ht="12.75" hidden="1">
      <c r="A2647" s="1">
        <v>21</v>
      </c>
      <c r="F2647" s="33"/>
      <c r="H2647" s="6">
        <f t="shared" si="114"/>
        <v>0</v>
      </c>
      <c r="I2647" s="25">
        <f t="shared" si="115"/>
        <v>0</v>
      </c>
      <c r="K2647" s="45">
        <v>500</v>
      </c>
    </row>
    <row r="2648" spans="1:11" ht="12.75" hidden="1">
      <c r="A2648" s="1">
        <v>22</v>
      </c>
      <c r="H2648" s="6">
        <f t="shared" si="114"/>
        <v>0</v>
      </c>
      <c r="I2648" s="25">
        <f t="shared" si="115"/>
        <v>0</v>
      </c>
      <c r="K2648" s="45">
        <v>500</v>
      </c>
    </row>
    <row r="2649" spans="1:11" ht="12.75" hidden="1">
      <c r="A2649" s="1">
        <v>23</v>
      </c>
      <c r="H2649" s="6">
        <f t="shared" si="114"/>
        <v>0</v>
      </c>
      <c r="I2649" s="25">
        <f t="shared" si="115"/>
        <v>0</v>
      </c>
      <c r="K2649" s="45">
        <v>500</v>
      </c>
    </row>
    <row r="2650" spans="1:11" ht="12.75" hidden="1">
      <c r="A2650" s="1">
        <v>24</v>
      </c>
      <c r="H2650" s="6">
        <f t="shared" si="114"/>
        <v>0</v>
      </c>
      <c r="I2650" s="25">
        <f t="shared" si="115"/>
        <v>0</v>
      </c>
      <c r="K2650" s="45">
        <v>500</v>
      </c>
    </row>
    <row r="2651" spans="1:11" ht="12.75" hidden="1">
      <c r="A2651" s="1">
        <v>25</v>
      </c>
      <c r="H2651" s="6">
        <f t="shared" si="114"/>
        <v>0</v>
      </c>
      <c r="I2651" s="25">
        <f t="shared" si="115"/>
        <v>0</v>
      </c>
      <c r="K2651" s="45">
        <v>500</v>
      </c>
    </row>
    <row r="2652" spans="1:11" ht="12.75" hidden="1">
      <c r="A2652" s="1">
        <v>26</v>
      </c>
      <c r="H2652" s="6">
        <f t="shared" si="114"/>
        <v>0</v>
      </c>
      <c r="I2652" s="25">
        <f t="shared" si="115"/>
        <v>0</v>
      </c>
      <c r="K2652" s="45">
        <v>500</v>
      </c>
    </row>
    <row r="2653" spans="1:11" ht="12.75" hidden="1">
      <c r="A2653" s="1">
        <v>27</v>
      </c>
      <c r="H2653" s="6">
        <f t="shared" si="114"/>
        <v>0</v>
      </c>
      <c r="I2653" s="25">
        <f t="shared" si="115"/>
        <v>0</v>
      </c>
      <c r="K2653" s="45">
        <v>500</v>
      </c>
    </row>
    <row r="2654" spans="1:11" ht="12.75" hidden="1">
      <c r="A2654" s="1">
        <v>28</v>
      </c>
      <c r="H2654" s="6">
        <f t="shared" si="114"/>
        <v>0</v>
      </c>
      <c r="I2654" s="25">
        <f t="shared" si="115"/>
        <v>0</v>
      </c>
      <c r="K2654" s="45">
        <v>500</v>
      </c>
    </row>
    <row r="2655" spans="1:11" ht="12.75" hidden="1">
      <c r="A2655" s="1">
        <v>29</v>
      </c>
      <c r="H2655" s="6">
        <f t="shared" si="114"/>
        <v>0</v>
      </c>
      <c r="I2655" s="25">
        <f t="shared" si="115"/>
        <v>0</v>
      </c>
      <c r="K2655" s="45">
        <v>500</v>
      </c>
    </row>
    <row r="2656" spans="1:11" ht="12.75" hidden="1">
      <c r="A2656" s="1">
        <v>30</v>
      </c>
      <c r="H2656" s="6">
        <f t="shared" si="114"/>
        <v>0</v>
      </c>
      <c r="I2656" s="25">
        <f t="shared" si="115"/>
        <v>0</v>
      </c>
      <c r="K2656" s="45">
        <v>500</v>
      </c>
    </row>
    <row r="2657" spans="1:11" ht="12.75" hidden="1">
      <c r="A2657" s="1">
        <v>31</v>
      </c>
      <c r="H2657" s="6">
        <f t="shared" si="114"/>
        <v>0</v>
      </c>
      <c r="I2657" s="25">
        <f t="shared" si="115"/>
        <v>0</v>
      </c>
      <c r="K2657" s="45">
        <v>500</v>
      </c>
    </row>
    <row r="2658" spans="1:11" ht="12.75" hidden="1">
      <c r="A2658" s="1">
        <v>32</v>
      </c>
      <c r="H2658" s="6">
        <f t="shared" si="114"/>
        <v>0</v>
      </c>
      <c r="I2658" s="25">
        <f t="shared" si="115"/>
        <v>0</v>
      </c>
      <c r="K2658" s="45">
        <v>500</v>
      </c>
    </row>
    <row r="2659" spans="1:11" ht="12.75" hidden="1">
      <c r="A2659" s="1">
        <v>33</v>
      </c>
      <c r="H2659" s="6">
        <f t="shared" si="114"/>
        <v>0</v>
      </c>
      <c r="I2659" s="25">
        <f t="shared" si="115"/>
        <v>0</v>
      </c>
      <c r="K2659" s="45">
        <v>500</v>
      </c>
    </row>
    <row r="2660" spans="1:11" ht="12.75" hidden="1">
      <c r="A2660" s="1">
        <v>34</v>
      </c>
      <c r="H2660" s="6">
        <f t="shared" si="114"/>
        <v>0</v>
      </c>
      <c r="I2660" s="25">
        <f t="shared" si="115"/>
        <v>0</v>
      </c>
      <c r="K2660" s="45">
        <v>500</v>
      </c>
    </row>
    <row r="2661" spans="1:11" ht="12.75" hidden="1">
      <c r="A2661" s="1">
        <v>35</v>
      </c>
      <c r="H2661" s="6">
        <f t="shared" si="114"/>
        <v>0</v>
      </c>
      <c r="I2661" s="25">
        <f t="shared" si="115"/>
        <v>0</v>
      </c>
      <c r="K2661" s="45">
        <v>500</v>
      </c>
    </row>
    <row r="2662" spans="1:11" ht="12.75" hidden="1">
      <c r="A2662" s="1">
        <v>36</v>
      </c>
      <c r="H2662" s="6">
        <f t="shared" si="114"/>
        <v>0</v>
      </c>
      <c r="I2662" s="25">
        <f t="shared" si="115"/>
        <v>0</v>
      </c>
      <c r="K2662" s="45">
        <v>500</v>
      </c>
    </row>
    <row r="2663" spans="1:11" ht="12.75" hidden="1">
      <c r="A2663" s="1">
        <v>37</v>
      </c>
      <c r="H2663" s="6">
        <f t="shared" si="114"/>
        <v>0</v>
      </c>
      <c r="I2663" s="25">
        <f t="shared" si="115"/>
        <v>0</v>
      </c>
      <c r="K2663" s="45">
        <v>500</v>
      </c>
    </row>
    <row r="2664" spans="1:11" ht="12.75" hidden="1">
      <c r="A2664" s="1">
        <v>38</v>
      </c>
      <c r="H2664" s="6">
        <f t="shared" si="114"/>
        <v>0</v>
      </c>
      <c r="I2664" s="25">
        <f t="shared" si="115"/>
        <v>0</v>
      </c>
      <c r="K2664" s="45">
        <v>500</v>
      </c>
    </row>
    <row r="2665" spans="1:11" ht="12.75" hidden="1">
      <c r="A2665" s="1">
        <v>39</v>
      </c>
      <c r="H2665" s="6">
        <f t="shared" si="114"/>
        <v>0</v>
      </c>
      <c r="I2665" s="25">
        <f t="shared" si="115"/>
        <v>0</v>
      </c>
      <c r="K2665" s="45">
        <v>500</v>
      </c>
    </row>
    <row r="2666" spans="1:11" ht="12.75" hidden="1">
      <c r="A2666" s="1">
        <v>40</v>
      </c>
      <c r="H2666" s="6">
        <f t="shared" si="114"/>
        <v>0</v>
      </c>
      <c r="I2666" s="25">
        <f t="shared" si="115"/>
        <v>0</v>
      </c>
      <c r="K2666" s="45">
        <v>500</v>
      </c>
    </row>
    <row r="2667" spans="1:11" ht="12.75" hidden="1">
      <c r="A2667" s="1">
        <v>41</v>
      </c>
      <c r="H2667" s="6">
        <f t="shared" si="114"/>
        <v>0</v>
      </c>
      <c r="I2667" s="25">
        <f t="shared" si="115"/>
        <v>0</v>
      </c>
      <c r="K2667" s="45">
        <v>500</v>
      </c>
    </row>
    <row r="2668" spans="1:11" ht="12.75" hidden="1">
      <c r="A2668" s="1">
        <v>42</v>
      </c>
      <c r="H2668" s="6">
        <f t="shared" si="114"/>
        <v>0</v>
      </c>
      <c r="I2668" s="25">
        <f t="shared" si="115"/>
        <v>0</v>
      </c>
      <c r="K2668" s="45">
        <v>500</v>
      </c>
    </row>
    <row r="2669" spans="1:11" ht="12.75" hidden="1">
      <c r="A2669" s="1">
        <v>43</v>
      </c>
      <c r="H2669" s="6">
        <f t="shared" si="114"/>
        <v>0</v>
      </c>
      <c r="I2669" s="25">
        <f t="shared" si="115"/>
        <v>0</v>
      </c>
      <c r="K2669" s="45">
        <v>500</v>
      </c>
    </row>
    <row r="2670" spans="1:11" ht="12.75" hidden="1">
      <c r="A2670" s="1">
        <v>44</v>
      </c>
      <c r="H2670" s="6">
        <f t="shared" si="114"/>
        <v>0</v>
      </c>
      <c r="I2670" s="25">
        <f t="shared" si="115"/>
        <v>0</v>
      </c>
      <c r="K2670" s="45">
        <v>500</v>
      </c>
    </row>
    <row r="2671" spans="1:11" ht="12.75" hidden="1">
      <c r="A2671" s="1">
        <v>45</v>
      </c>
      <c r="H2671" s="6">
        <f t="shared" si="114"/>
        <v>0</v>
      </c>
      <c r="I2671" s="25">
        <f t="shared" si="115"/>
        <v>0</v>
      </c>
      <c r="K2671" s="45">
        <v>500</v>
      </c>
    </row>
    <row r="2672" spans="1:11" ht="12.75" hidden="1">
      <c r="A2672" s="1">
        <v>46</v>
      </c>
      <c r="H2672" s="6">
        <f aca="true" t="shared" si="116" ref="H2672:H2735">H2671-B2672</f>
        <v>0</v>
      </c>
      <c r="I2672" s="25">
        <f aca="true" t="shared" si="117" ref="I2672:I2735">+B2672/K2672</f>
        <v>0</v>
      </c>
      <c r="K2672" s="45">
        <v>500</v>
      </c>
    </row>
    <row r="2673" spans="1:11" ht="12.75" hidden="1">
      <c r="A2673" s="1">
        <v>47</v>
      </c>
      <c r="H2673" s="6">
        <f t="shared" si="116"/>
        <v>0</v>
      </c>
      <c r="I2673" s="25">
        <f t="shared" si="117"/>
        <v>0</v>
      </c>
      <c r="K2673" s="45">
        <v>500</v>
      </c>
    </row>
    <row r="2674" spans="1:11" ht="12.75" hidden="1">
      <c r="A2674" s="1">
        <v>48</v>
      </c>
      <c r="H2674" s="6">
        <f t="shared" si="116"/>
        <v>0</v>
      </c>
      <c r="I2674" s="25">
        <f t="shared" si="117"/>
        <v>0</v>
      </c>
      <c r="K2674" s="45">
        <v>500</v>
      </c>
    </row>
    <row r="2675" spans="1:11" ht="12.75" hidden="1">
      <c r="A2675" s="1">
        <v>49</v>
      </c>
      <c r="H2675" s="6">
        <f t="shared" si="116"/>
        <v>0</v>
      </c>
      <c r="I2675" s="25">
        <f t="shared" si="117"/>
        <v>0</v>
      </c>
      <c r="K2675" s="45">
        <v>500</v>
      </c>
    </row>
    <row r="2676" spans="1:11" ht="12.75" hidden="1">
      <c r="A2676" s="1">
        <v>50</v>
      </c>
      <c r="H2676" s="6">
        <f t="shared" si="116"/>
        <v>0</v>
      </c>
      <c r="I2676" s="25">
        <f t="shared" si="117"/>
        <v>0</v>
      </c>
      <c r="K2676" s="45">
        <v>500</v>
      </c>
    </row>
    <row r="2677" spans="1:11" ht="12.75" hidden="1">
      <c r="A2677" s="1">
        <v>51</v>
      </c>
      <c r="H2677" s="6">
        <f t="shared" si="116"/>
        <v>0</v>
      </c>
      <c r="I2677" s="25">
        <f t="shared" si="117"/>
        <v>0</v>
      </c>
      <c r="K2677" s="45">
        <v>500</v>
      </c>
    </row>
    <row r="2678" spans="1:11" ht="12.75" hidden="1">
      <c r="A2678" s="1">
        <v>52</v>
      </c>
      <c r="H2678" s="6">
        <f t="shared" si="116"/>
        <v>0</v>
      </c>
      <c r="I2678" s="25">
        <f t="shared" si="117"/>
        <v>0</v>
      </c>
      <c r="K2678" s="45">
        <v>500</v>
      </c>
    </row>
    <row r="2679" spans="1:11" ht="12.75" hidden="1">
      <c r="A2679" s="1">
        <v>53</v>
      </c>
      <c r="H2679" s="6">
        <f t="shared" si="116"/>
        <v>0</v>
      </c>
      <c r="I2679" s="25">
        <f t="shared" si="117"/>
        <v>0</v>
      </c>
      <c r="K2679" s="45">
        <v>500</v>
      </c>
    </row>
    <row r="2680" spans="1:11" ht="12.75" hidden="1">
      <c r="A2680" s="1">
        <v>54</v>
      </c>
      <c r="H2680" s="6">
        <f t="shared" si="116"/>
        <v>0</v>
      </c>
      <c r="I2680" s="25">
        <f t="shared" si="117"/>
        <v>0</v>
      </c>
      <c r="K2680" s="45">
        <v>500</v>
      </c>
    </row>
    <row r="2681" spans="1:11" ht="12.75" hidden="1">
      <c r="A2681" s="1">
        <v>55</v>
      </c>
      <c r="H2681" s="6">
        <f t="shared" si="116"/>
        <v>0</v>
      </c>
      <c r="I2681" s="25">
        <f t="shared" si="117"/>
        <v>0</v>
      </c>
      <c r="K2681" s="45">
        <v>500</v>
      </c>
    </row>
    <row r="2682" spans="1:11" ht="12.75" hidden="1">
      <c r="A2682" s="1">
        <v>56</v>
      </c>
      <c r="H2682" s="6">
        <f t="shared" si="116"/>
        <v>0</v>
      </c>
      <c r="I2682" s="25">
        <f t="shared" si="117"/>
        <v>0</v>
      </c>
      <c r="K2682" s="45">
        <v>500</v>
      </c>
    </row>
    <row r="2683" spans="1:11" ht="12.75" hidden="1">
      <c r="A2683" s="1">
        <v>57</v>
      </c>
      <c r="H2683" s="6">
        <f t="shared" si="116"/>
        <v>0</v>
      </c>
      <c r="I2683" s="25">
        <f t="shared" si="117"/>
        <v>0</v>
      </c>
      <c r="K2683" s="45">
        <v>500</v>
      </c>
    </row>
    <row r="2684" spans="1:11" ht="12.75" hidden="1">
      <c r="A2684" s="1">
        <v>58</v>
      </c>
      <c r="H2684" s="6">
        <f t="shared" si="116"/>
        <v>0</v>
      </c>
      <c r="I2684" s="25">
        <f t="shared" si="117"/>
        <v>0</v>
      </c>
      <c r="K2684" s="45">
        <v>500</v>
      </c>
    </row>
    <row r="2685" spans="1:11" ht="12.75" hidden="1">
      <c r="A2685" s="1">
        <v>59</v>
      </c>
      <c r="H2685" s="6">
        <f t="shared" si="116"/>
        <v>0</v>
      </c>
      <c r="I2685" s="25">
        <f t="shared" si="117"/>
        <v>0</v>
      </c>
      <c r="K2685" s="45">
        <v>500</v>
      </c>
    </row>
    <row r="2686" spans="1:11" ht="12.75" hidden="1">
      <c r="A2686" s="1">
        <v>60</v>
      </c>
      <c r="H2686" s="6">
        <f t="shared" si="116"/>
        <v>0</v>
      </c>
      <c r="I2686" s="25">
        <f t="shared" si="117"/>
        <v>0</v>
      </c>
      <c r="K2686" s="45">
        <v>500</v>
      </c>
    </row>
    <row r="2687" spans="1:11" ht="12.75" hidden="1">
      <c r="A2687" s="1">
        <v>61</v>
      </c>
      <c r="H2687" s="6">
        <f t="shared" si="116"/>
        <v>0</v>
      </c>
      <c r="I2687" s="25">
        <f t="shared" si="117"/>
        <v>0</v>
      </c>
      <c r="K2687" s="45">
        <v>500</v>
      </c>
    </row>
    <row r="2688" spans="1:11" ht="12.75" hidden="1">
      <c r="A2688" s="1">
        <v>62</v>
      </c>
      <c r="H2688" s="6">
        <f t="shared" si="116"/>
        <v>0</v>
      </c>
      <c r="I2688" s="25">
        <f t="shared" si="117"/>
        <v>0</v>
      </c>
      <c r="K2688" s="45">
        <v>500</v>
      </c>
    </row>
    <row r="2689" spans="1:11" ht="12.75" hidden="1">
      <c r="A2689" s="1">
        <v>63</v>
      </c>
      <c r="H2689" s="6">
        <f t="shared" si="116"/>
        <v>0</v>
      </c>
      <c r="I2689" s="25">
        <f t="shared" si="117"/>
        <v>0</v>
      </c>
      <c r="K2689" s="45">
        <v>500</v>
      </c>
    </row>
    <row r="2690" spans="1:11" ht="12.75" hidden="1">
      <c r="A2690" s="1">
        <v>64</v>
      </c>
      <c r="H2690" s="6">
        <f t="shared" si="116"/>
        <v>0</v>
      </c>
      <c r="I2690" s="25">
        <f t="shared" si="117"/>
        <v>0</v>
      </c>
      <c r="K2690" s="45">
        <v>500</v>
      </c>
    </row>
    <row r="2691" spans="1:11" ht="12.75" hidden="1">
      <c r="A2691" s="1">
        <v>65</v>
      </c>
      <c r="H2691" s="6">
        <f t="shared" si="116"/>
        <v>0</v>
      </c>
      <c r="I2691" s="25">
        <f t="shared" si="117"/>
        <v>0</v>
      </c>
      <c r="K2691" s="45">
        <v>500</v>
      </c>
    </row>
    <row r="2692" spans="1:11" ht="12.75" hidden="1">
      <c r="A2692" s="1">
        <v>66</v>
      </c>
      <c r="H2692" s="6">
        <f t="shared" si="116"/>
        <v>0</v>
      </c>
      <c r="I2692" s="25">
        <f t="shared" si="117"/>
        <v>0</v>
      </c>
      <c r="K2692" s="45">
        <v>500</v>
      </c>
    </row>
    <row r="2693" spans="1:11" ht="12.75" hidden="1">
      <c r="A2693" s="1">
        <v>67</v>
      </c>
      <c r="H2693" s="6">
        <f t="shared" si="116"/>
        <v>0</v>
      </c>
      <c r="I2693" s="25">
        <f t="shared" si="117"/>
        <v>0</v>
      </c>
      <c r="K2693" s="45">
        <v>500</v>
      </c>
    </row>
    <row r="2694" spans="1:11" ht="12.75" hidden="1">
      <c r="A2694" s="1">
        <v>68</v>
      </c>
      <c r="H2694" s="6">
        <f t="shared" si="116"/>
        <v>0</v>
      </c>
      <c r="I2694" s="25">
        <f t="shared" si="117"/>
        <v>0</v>
      </c>
      <c r="K2694" s="45">
        <v>500</v>
      </c>
    </row>
    <row r="2695" spans="1:11" ht="12.75" hidden="1">
      <c r="A2695" s="1">
        <v>69</v>
      </c>
      <c r="H2695" s="6">
        <f t="shared" si="116"/>
        <v>0</v>
      </c>
      <c r="I2695" s="25">
        <f t="shared" si="117"/>
        <v>0</v>
      </c>
      <c r="K2695" s="45">
        <v>500</v>
      </c>
    </row>
    <row r="2696" spans="1:11" ht="12.75" hidden="1">
      <c r="A2696" s="1">
        <v>70</v>
      </c>
      <c r="H2696" s="6">
        <f t="shared" si="116"/>
        <v>0</v>
      </c>
      <c r="I2696" s="25">
        <f t="shared" si="117"/>
        <v>0</v>
      </c>
      <c r="K2696" s="45">
        <v>500</v>
      </c>
    </row>
    <row r="2697" spans="1:11" ht="12.75" hidden="1">
      <c r="A2697" s="1">
        <v>71</v>
      </c>
      <c r="H2697" s="6">
        <f t="shared" si="116"/>
        <v>0</v>
      </c>
      <c r="I2697" s="25">
        <f t="shared" si="117"/>
        <v>0</v>
      </c>
      <c r="K2697" s="45">
        <v>500</v>
      </c>
    </row>
    <row r="2698" spans="1:11" ht="12.75" hidden="1">
      <c r="A2698" s="1">
        <v>72</v>
      </c>
      <c r="H2698" s="6">
        <f t="shared" si="116"/>
        <v>0</v>
      </c>
      <c r="I2698" s="25">
        <f t="shared" si="117"/>
        <v>0</v>
      </c>
      <c r="K2698" s="45">
        <v>500</v>
      </c>
    </row>
    <row r="2699" spans="1:11" ht="12.75" hidden="1">
      <c r="A2699" s="1">
        <v>73</v>
      </c>
      <c r="H2699" s="6">
        <f t="shared" si="116"/>
        <v>0</v>
      </c>
      <c r="I2699" s="25">
        <f t="shared" si="117"/>
        <v>0</v>
      </c>
      <c r="K2699" s="45">
        <v>500</v>
      </c>
    </row>
    <row r="2700" spans="1:11" ht="12.75" hidden="1">
      <c r="A2700" s="1">
        <v>74</v>
      </c>
      <c r="H2700" s="6">
        <f t="shared" si="116"/>
        <v>0</v>
      </c>
      <c r="I2700" s="25">
        <f t="shared" si="117"/>
        <v>0</v>
      </c>
      <c r="K2700" s="45">
        <v>500</v>
      </c>
    </row>
    <row r="2701" spans="1:11" ht="12.75" hidden="1">
      <c r="A2701" s="1">
        <v>75</v>
      </c>
      <c r="H2701" s="6">
        <f t="shared" si="116"/>
        <v>0</v>
      </c>
      <c r="I2701" s="25">
        <f t="shared" si="117"/>
        <v>0</v>
      </c>
      <c r="K2701" s="45">
        <v>500</v>
      </c>
    </row>
    <row r="2702" spans="1:11" ht="12.75" hidden="1">
      <c r="A2702" s="1">
        <v>76</v>
      </c>
      <c r="H2702" s="6">
        <f t="shared" si="116"/>
        <v>0</v>
      </c>
      <c r="I2702" s="25">
        <f t="shared" si="117"/>
        <v>0</v>
      </c>
      <c r="K2702" s="45">
        <v>500</v>
      </c>
    </row>
    <row r="2703" spans="1:11" ht="12.75" hidden="1">
      <c r="A2703" s="1">
        <v>77</v>
      </c>
      <c r="H2703" s="6">
        <f t="shared" si="116"/>
        <v>0</v>
      </c>
      <c r="I2703" s="25">
        <f t="shared" si="117"/>
        <v>0</v>
      </c>
      <c r="K2703" s="45">
        <v>500</v>
      </c>
    </row>
    <row r="2704" spans="1:11" ht="12.75" hidden="1">
      <c r="A2704" s="1">
        <v>78</v>
      </c>
      <c r="H2704" s="6">
        <f t="shared" si="116"/>
        <v>0</v>
      </c>
      <c r="I2704" s="25">
        <f t="shared" si="117"/>
        <v>0</v>
      </c>
      <c r="K2704" s="45">
        <v>500</v>
      </c>
    </row>
    <row r="2705" spans="1:11" ht="12.75" hidden="1">
      <c r="A2705" s="1">
        <v>79</v>
      </c>
      <c r="H2705" s="6">
        <f t="shared" si="116"/>
        <v>0</v>
      </c>
      <c r="I2705" s="25">
        <f t="shared" si="117"/>
        <v>0</v>
      </c>
      <c r="K2705" s="45">
        <v>500</v>
      </c>
    </row>
    <row r="2706" spans="1:11" ht="12.75" hidden="1">
      <c r="A2706" s="1">
        <v>80</v>
      </c>
      <c r="H2706" s="6">
        <f t="shared" si="116"/>
        <v>0</v>
      </c>
      <c r="I2706" s="25">
        <f t="shared" si="117"/>
        <v>0</v>
      </c>
      <c r="K2706" s="45">
        <v>500</v>
      </c>
    </row>
    <row r="2707" spans="1:11" ht="12.75" hidden="1">
      <c r="A2707" s="1">
        <v>81</v>
      </c>
      <c r="H2707" s="6">
        <f t="shared" si="116"/>
        <v>0</v>
      </c>
      <c r="I2707" s="25">
        <f t="shared" si="117"/>
        <v>0</v>
      </c>
      <c r="K2707" s="45">
        <v>500</v>
      </c>
    </row>
    <row r="2708" spans="1:11" ht="12.75" hidden="1">
      <c r="A2708" s="1">
        <v>82</v>
      </c>
      <c r="H2708" s="6">
        <f t="shared" si="116"/>
        <v>0</v>
      </c>
      <c r="I2708" s="25">
        <f t="shared" si="117"/>
        <v>0</v>
      </c>
      <c r="K2708" s="45">
        <v>500</v>
      </c>
    </row>
    <row r="2709" spans="1:11" ht="12.75" hidden="1">
      <c r="A2709" s="1">
        <v>83</v>
      </c>
      <c r="H2709" s="6">
        <f t="shared" si="116"/>
        <v>0</v>
      </c>
      <c r="I2709" s="25">
        <f t="shared" si="117"/>
        <v>0</v>
      </c>
      <c r="K2709" s="45">
        <v>500</v>
      </c>
    </row>
    <row r="2710" spans="1:11" ht="12.75" hidden="1">
      <c r="A2710" s="1">
        <v>84</v>
      </c>
      <c r="H2710" s="6">
        <f t="shared" si="116"/>
        <v>0</v>
      </c>
      <c r="I2710" s="25">
        <f t="shared" si="117"/>
        <v>0</v>
      </c>
      <c r="K2710" s="45">
        <v>500</v>
      </c>
    </row>
    <row r="2711" spans="1:11" ht="12.75" hidden="1">
      <c r="A2711" s="1">
        <v>85</v>
      </c>
      <c r="H2711" s="6">
        <f t="shared" si="116"/>
        <v>0</v>
      </c>
      <c r="I2711" s="25">
        <f t="shared" si="117"/>
        <v>0</v>
      </c>
      <c r="K2711" s="45">
        <v>500</v>
      </c>
    </row>
    <row r="2712" spans="1:11" ht="12.75" hidden="1">
      <c r="A2712" s="1">
        <v>86</v>
      </c>
      <c r="H2712" s="6">
        <f t="shared" si="116"/>
        <v>0</v>
      </c>
      <c r="I2712" s="25">
        <f t="shared" si="117"/>
        <v>0</v>
      </c>
      <c r="K2712" s="45">
        <v>500</v>
      </c>
    </row>
    <row r="2713" spans="1:11" ht="12.75" hidden="1">
      <c r="A2713" s="1">
        <v>87</v>
      </c>
      <c r="H2713" s="6">
        <f t="shared" si="116"/>
        <v>0</v>
      </c>
      <c r="I2713" s="25">
        <f t="shared" si="117"/>
        <v>0</v>
      </c>
      <c r="K2713" s="45">
        <v>500</v>
      </c>
    </row>
    <row r="2714" spans="1:11" ht="12.75" hidden="1">
      <c r="A2714" s="1">
        <v>88</v>
      </c>
      <c r="H2714" s="6">
        <f t="shared" si="116"/>
        <v>0</v>
      </c>
      <c r="I2714" s="25">
        <f t="shared" si="117"/>
        <v>0</v>
      </c>
      <c r="K2714" s="45">
        <v>500</v>
      </c>
    </row>
    <row r="2715" spans="1:11" ht="12.75" hidden="1">
      <c r="A2715" s="1">
        <v>89</v>
      </c>
      <c r="H2715" s="6">
        <f t="shared" si="116"/>
        <v>0</v>
      </c>
      <c r="I2715" s="25">
        <f t="shared" si="117"/>
        <v>0</v>
      </c>
      <c r="K2715" s="45">
        <v>500</v>
      </c>
    </row>
    <row r="2716" spans="1:11" ht="12.75" hidden="1">
      <c r="A2716" s="1">
        <v>90</v>
      </c>
      <c r="H2716" s="6">
        <f t="shared" si="116"/>
        <v>0</v>
      </c>
      <c r="I2716" s="25">
        <f t="shared" si="117"/>
        <v>0</v>
      </c>
      <c r="K2716" s="45">
        <v>500</v>
      </c>
    </row>
    <row r="2717" spans="1:11" ht="12.75" hidden="1">
      <c r="A2717" s="1">
        <v>91</v>
      </c>
      <c r="H2717" s="6">
        <f t="shared" si="116"/>
        <v>0</v>
      </c>
      <c r="I2717" s="25">
        <f t="shared" si="117"/>
        <v>0</v>
      </c>
      <c r="K2717" s="45">
        <v>500</v>
      </c>
    </row>
    <row r="2718" spans="1:11" ht="12.75" hidden="1">
      <c r="A2718" s="1">
        <v>92</v>
      </c>
      <c r="B2718" s="7"/>
      <c r="H2718" s="6">
        <f t="shared" si="116"/>
        <v>0</v>
      </c>
      <c r="I2718" s="25">
        <f t="shared" si="117"/>
        <v>0</v>
      </c>
      <c r="K2718" s="45">
        <v>500</v>
      </c>
    </row>
    <row r="2719" spans="1:11" ht="12.75" hidden="1">
      <c r="A2719" s="1">
        <v>93</v>
      </c>
      <c r="H2719" s="6">
        <f t="shared" si="116"/>
        <v>0</v>
      </c>
      <c r="I2719" s="25">
        <f t="shared" si="117"/>
        <v>0</v>
      </c>
      <c r="K2719" s="45">
        <v>500</v>
      </c>
    </row>
    <row r="2720" spans="1:11" ht="12.75" hidden="1">
      <c r="A2720" s="1">
        <v>94</v>
      </c>
      <c r="H2720" s="6">
        <f t="shared" si="116"/>
        <v>0</v>
      </c>
      <c r="I2720" s="25">
        <f t="shared" si="117"/>
        <v>0</v>
      </c>
      <c r="K2720" s="45">
        <v>500</v>
      </c>
    </row>
    <row r="2721" spans="1:11" ht="12.75" hidden="1">
      <c r="A2721" s="1">
        <v>95</v>
      </c>
      <c r="H2721" s="6">
        <f t="shared" si="116"/>
        <v>0</v>
      </c>
      <c r="I2721" s="25">
        <f t="shared" si="117"/>
        <v>0</v>
      </c>
      <c r="K2721" s="45">
        <v>500</v>
      </c>
    </row>
    <row r="2722" spans="1:11" ht="12.75" hidden="1">
      <c r="A2722" s="1">
        <v>96</v>
      </c>
      <c r="H2722" s="6">
        <f t="shared" si="116"/>
        <v>0</v>
      </c>
      <c r="I2722" s="25">
        <f t="shared" si="117"/>
        <v>0</v>
      </c>
      <c r="K2722" s="45">
        <v>500</v>
      </c>
    </row>
    <row r="2723" spans="1:11" ht="12.75" hidden="1">
      <c r="A2723" s="1">
        <v>97</v>
      </c>
      <c r="B2723" s="241"/>
      <c r="H2723" s="6">
        <f t="shared" si="116"/>
        <v>0</v>
      </c>
      <c r="I2723" s="25">
        <f t="shared" si="117"/>
        <v>0</v>
      </c>
      <c r="K2723" s="45">
        <v>500</v>
      </c>
    </row>
    <row r="2724" spans="1:11" ht="12.75" hidden="1">
      <c r="A2724" s="1">
        <v>98</v>
      </c>
      <c r="C2724" s="3"/>
      <c r="H2724" s="6">
        <f t="shared" si="116"/>
        <v>0</v>
      </c>
      <c r="I2724" s="25">
        <f t="shared" si="117"/>
        <v>0</v>
      </c>
      <c r="K2724" s="45">
        <v>500</v>
      </c>
    </row>
    <row r="2725" spans="1:11" ht="12.75" hidden="1">
      <c r="A2725" s="1">
        <v>99</v>
      </c>
      <c r="H2725" s="6">
        <f t="shared" si="116"/>
        <v>0</v>
      </c>
      <c r="I2725" s="25">
        <f t="shared" si="117"/>
        <v>0</v>
      </c>
      <c r="K2725" s="45">
        <v>500</v>
      </c>
    </row>
    <row r="2726" spans="1:11" ht="12.75" hidden="1">
      <c r="A2726" s="1">
        <v>100</v>
      </c>
      <c r="B2726" s="8"/>
      <c r="H2726" s="6">
        <f t="shared" si="116"/>
        <v>0</v>
      </c>
      <c r="I2726" s="25">
        <f t="shared" si="117"/>
        <v>0</v>
      </c>
      <c r="K2726" s="45">
        <v>500</v>
      </c>
    </row>
    <row r="2727" spans="1:11" ht="12.75" hidden="1">
      <c r="A2727" s="1">
        <v>101</v>
      </c>
      <c r="H2727" s="6">
        <f t="shared" si="116"/>
        <v>0</v>
      </c>
      <c r="I2727" s="25">
        <f t="shared" si="117"/>
        <v>0</v>
      </c>
      <c r="K2727" s="45">
        <v>500</v>
      </c>
    </row>
    <row r="2728" spans="1:11" ht="12.75" hidden="1">
      <c r="A2728" s="1">
        <v>102</v>
      </c>
      <c r="H2728" s="6">
        <f t="shared" si="116"/>
        <v>0</v>
      </c>
      <c r="I2728" s="25">
        <f t="shared" si="117"/>
        <v>0</v>
      </c>
      <c r="K2728" s="45">
        <v>500</v>
      </c>
    </row>
    <row r="2729" spans="1:11" ht="12.75" hidden="1">
      <c r="A2729" s="1">
        <v>103</v>
      </c>
      <c r="H2729" s="6">
        <f t="shared" si="116"/>
        <v>0</v>
      </c>
      <c r="I2729" s="25">
        <f t="shared" si="117"/>
        <v>0</v>
      </c>
      <c r="K2729" s="45">
        <v>500</v>
      </c>
    </row>
    <row r="2730" spans="1:11" ht="12.75" hidden="1">
      <c r="A2730" s="1">
        <v>104</v>
      </c>
      <c r="H2730" s="6">
        <f t="shared" si="116"/>
        <v>0</v>
      </c>
      <c r="I2730" s="25">
        <f t="shared" si="117"/>
        <v>0</v>
      </c>
      <c r="K2730" s="45">
        <v>500</v>
      </c>
    </row>
    <row r="2731" spans="1:11" ht="12.75" hidden="1">
      <c r="A2731" s="1">
        <v>105</v>
      </c>
      <c r="H2731" s="6">
        <f t="shared" si="116"/>
        <v>0</v>
      </c>
      <c r="I2731" s="25">
        <f t="shared" si="117"/>
        <v>0</v>
      </c>
      <c r="K2731" s="45">
        <v>500</v>
      </c>
    </row>
    <row r="2732" spans="1:11" ht="12.75" hidden="1">
      <c r="A2732" s="1">
        <v>106</v>
      </c>
      <c r="H2732" s="6">
        <f t="shared" si="116"/>
        <v>0</v>
      </c>
      <c r="I2732" s="25">
        <f t="shared" si="117"/>
        <v>0</v>
      </c>
      <c r="K2732" s="45">
        <v>500</v>
      </c>
    </row>
    <row r="2733" spans="1:11" ht="12.75" hidden="1">
      <c r="A2733" s="1">
        <v>107</v>
      </c>
      <c r="H2733" s="6">
        <f t="shared" si="116"/>
        <v>0</v>
      </c>
      <c r="I2733" s="25">
        <f t="shared" si="117"/>
        <v>0</v>
      </c>
      <c r="K2733" s="45">
        <v>500</v>
      </c>
    </row>
    <row r="2734" spans="1:11" ht="12.75" hidden="1">
      <c r="A2734" s="1">
        <v>108</v>
      </c>
      <c r="H2734" s="6">
        <f t="shared" si="116"/>
        <v>0</v>
      </c>
      <c r="I2734" s="25">
        <f t="shared" si="117"/>
        <v>0</v>
      </c>
      <c r="K2734" s="45">
        <v>500</v>
      </c>
    </row>
    <row r="2735" spans="1:11" ht="12.75" hidden="1">
      <c r="A2735" s="1">
        <v>109</v>
      </c>
      <c r="H2735" s="6">
        <f t="shared" si="116"/>
        <v>0</v>
      </c>
      <c r="I2735" s="25">
        <f t="shared" si="117"/>
        <v>0</v>
      </c>
      <c r="K2735" s="45">
        <v>500</v>
      </c>
    </row>
    <row r="2736" spans="1:11" ht="12.75" hidden="1">
      <c r="A2736" s="1">
        <v>110</v>
      </c>
      <c r="H2736" s="6">
        <f aca="true" t="shared" si="118" ref="H2736:H2799">H2735-B2736</f>
        <v>0</v>
      </c>
      <c r="I2736" s="25">
        <f aca="true" t="shared" si="119" ref="I2736:I2799">+B2736/K2736</f>
        <v>0</v>
      </c>
      <c r="K2736" s="45">
        <v>500</v>
      </c>
    </row>
    <row r="2737" spans="1:11" ht="12.75" hidden="1">
      <c r="A2737" s="1">
        <v>111</v>
      </c>
      <c r="H2737" s="6">
        <f t="shared" si="118"/>
        <v>0</v>
      </c>
      <c r="I2737" s="25">
        <f t="shared" si="119"/>
        <v>0</v>
      </c>
      <c r="K2737" s="45">
        <v>500</v>
      </c>
    </row>
    <row r="2738" spans="1:11" ht="12.75" hidden="1">
      <c r="A2738" s="1">
        <v>112</v>
      </c>
      <c r="H2738" s="6">
        <f t="shared" si="118"/>
        <v>0</v>
      </c>
      <c r="I2738" s="25">
        <f t="shared" si="119"/>
        <v>0</v>
      </c>
      <c r="K2738" s="45">
        <v>500</v>
      </c>
    </row>
    <row r="2739" spans="1:11" ht="12.75" hidden="1">
      <c r="A2739" s="1">
        <v>113</v>
      </c>
      <c r="H2739" s="6">
        <f t="shared" si="118"/>
        <v>0</v>
      </c>
      <c r="I2739" s="25">
        <f t="shared" si="119"/>
        <v>0</v>
      </c>
      <c r="K2739" s="45">
        <v>500</v>
      </c>
    </row>
    <row r="2740" spans="1:11" ht="12.75" hidden="1">
      <c r="A2740" s="1">
        <v>114</v>
      </c>
      <c r="H2740" s="6">
        <f t="shared" si="118"/>
        <v>0</v>
      </c>
      <c r="I2740" s="25">
        <f t="shared" si="119"/>
        <v>0</v>
      </c>
      <c r="K2740" s="45">
        <v>500</v>
      </c>
    </row>
    <row r="2741" spans="1:11" ht="12.75" hidden="1">
      <c r="A2741" s="1">
        <v>115</v>
      </c>
      <c r="H2741" s="6">
        <f t="shared" si="118"/>
        <v>0</v>
      </c>
      <c r="I2741" s="25">
        <f t="shared" si="119"/>
        <v>0</v>
      </c>
      <c r="K2741" s="45">
        <v>500</v>
      </c>
    </row>
    <row r="2742" spans="1:11" ht="12.75" hidden="1">
      <c r="A2742" s="1">
        <v>116</v>
      </c>
      <c r="H2742" s="6">
        <f t="shared" si="118"/>
        <v>0</v>
      </c>
      <c r="I2742" s="25">
        <f t="shared" si="119"/>
        <v>0</v>
      </c>
      <c r="K2742" s="45">
        <v>500</v>
      </c>
    </row>
    <row r="2743" spans="1:11" ht="12.75" hidden="1">
      <c r="A2743" s="1">
        <v>117</v>
      </c>
      <c r="H2743" s="6">
        <f t="shared" si="118"/>
        <v>0</v>
      </c>
      <c r="I2743" s="25">
        <f t="shared" si="119"/>
        <v>0</v>
      </c>
      <c r="K2743" s="45">
        <v>500</v>
      </c>
    </row>
    <row r="2744" spans="1:11" ht="12.75" hidden="1">
      <c r="A2744" s="1">
        <v>118</v>
      </c>
      <c r="H2744" s="6">
        <f t="shared" si="118"/>
        <v>0</v>
      </c>
      <c r="I2744" s="25">
        <f t="shared" si="119"/>
        <v>0</v>
      </c>
      <c r="K2744" s="45">
        <v>500</v>
      </c>
    </row>
    <row r="2745" spans="1:11" ht="12.75" hidden="1">
      <c r="A2745" s="1">
        <v>119</v>
      </c>
      <c r="B2745" s="9"/>
      <c r="H2745" s="6">
        <f t="shared" si="118"/>
        <v>0</v>
      </c>
      <c r="I2745" s="25">
        <f t="shared" si="119"/>
        <v>0</v>
      </c>
      <c r="K2745" s="45">
        <v>500</v>
      </c>
    </row>
    <row r="2746" spans="1:11" ht="12.75" hidden="1">
      <c r="A2746" s="1">
        <v>120</v>
      </c>
      <c r="B2746" s="8"/>
      <c r="H2746" s="6">
        <f t="shared" si="118"/>
        <v>0</v>
      </c>
      <c r="I2746" s="25">
        <f t="shared" si="119"/>
        <v>0</v>
      </c>
      <c r="K2746" s="45">
        <v>500</v>
      </c>
    </row>
    <row r="2747" spans="1:11" ht="12.75" hidden="1">
      <c r="A2747" s="1">
        <v>121</v>
      </c>
      <c r="B2747" s="8"/>
      <c r="H2747" s="6">
        <f t="shared" si="118"/>
        <v>0</v>
      </c>
      <c r="I2747" s="25">
        <f t="shared" si="119"/>
        <v>0</v>
      </c>
      <c r="K2747" s="45">
        <v>500</v>
      </c>
    </row>
    <row r="2748" spans="1:11" ht="12.75" hidden="1">
      <c r="A2748" s="1">
        <v>122</v>
      </c>
      <c r="H2748" s="6">
        <f t="shared" si="118"/>
        <v>0</v>
      </c>
      <c r="I2748" s="25">
        <f t="shared" si="119"/>
        <v>0</v>
      </c>
      <c r="K2748" s="45">
        <v>500</v>
      </c>
    </row>
    <row r="2749" spans="1:11" ht="12.75" hidden="1">
      <c r="A2749" s="1">
        <v>123</v>
      </c>
      <c r="B2749" s="10"/>
      <c r="H2749" s="6">
        <f t="shared" si="118"/>
        <v>0</v>
      </c>
      <c r="I2749" s="25">
        <f t="shared" si="119"/>
        <v>0</v>
      </c>
      <c r="K2749" s="45">
        <v>500</v>
      </c>
    </row>
    <row r="2750" spans="1:11" ht="12.75" hidden="1">
      <c r="A2750" s="1">
        <v>124</v>
      </c>
      <c r="B2750" s="10"/>
      <c r="H2750" s="6">
        <f t="shared" si="118"/>
        <v>0</v>
      </c>
      <c r="I2750" s="25">
        <f t="shared" si="119"/>
        <v>0</v>
      </c>
      <c r="K2750" s="45">
        <v>500</v>
      </c>
    </row>
    <row r="2751" spans="1:11" ht="12.75" hidden="1">
      <c r="A2751" s="1">
        <v>125</v>
      </c>
      <c r="B2751" s="10"/>
      <c r="H2751" s="6">
        <f t="shared" si="118"/>
        <v>0</v>
      </c>
      <c r="I2751" s="25">
        <f t="shared" si="119"/>
        <v>0</v>
      </c>
      <c r="K2751" s="45">
        <v>500</v>
      </c>
    </row>
    <row r="2752" spans="1:11" ht="12.75" hidden="1">
      <c r="A2752" s="1">
        <v>126</v>
      </c>
      <c r="B2752" s="10"/>
      <c r="H2752" s="6">
        <f t="shared" si="118"/>
        <v>0</v>
      </c>
      <c r="I2752" s="25">
        <f t="shared" si="119"/>
        <v>0</v>
      </c>
      <c r="K2752" s="45">
        <v>500</v>
      </c>
    </row>
    <row r="2753" spans="1:11" ht="12.75" hidden="1">
      <c r="A2753" s="1">
        <v>127</v>
      </c>
      <c r="B2753" s="10"/>
      <c r="H2753" s="6">
        <f t="shared" si="118"/>
        <v>0</v>
      </c>
      <c r="I2753" s="25">
        <f t="shared" si="119"/>
        <v>0</v>
      </c>
      <c r="K2753" s="45">
        <v>500</v>
      </c>
    </row>
    <row r="2754" spans="1:11" ht="12.75" hidden="1">
      <c r="A2754" s="1">
        <v>128</v>
      </c>
      <c r="B2754" s="10"/>
      <c r="H2754" s="6">
        <f t="shared" si="118"/>
        <v>0</v>
      </c>
      <c r="I2754" s="25">
        <f t="shared" si="119"/>
        <v>0</v>
      </c>
      <c r="K2754" s="45">
        <v>500</v>
      </c>
    </row>
    <row r="2755" spans="1:11" ht="12.75" hidden="1">
      <c r="A2755" s="1">
        <v>129</v>
      </c>
      <c r="B2755" s="10"/>
      <c r="H2755" s="6">
        <f t="shared" si="118"/>
        <v>0</v>
      </c>
      <c r="I2755" s="25">
        <f t="shared" si="119"/>
        <v>0</v>
      </c>
      <c r="K2755" s="45">
        <v>500</v>
      </c>
    </row>
    <row r="2756" spans="1:11" ht="12.75" hidden="1">
      <c r="A2756" s="1">
        <v>130</v>
      </c>
      <c r="B2756" s="10"/>
      <c r="H2756" s="6">
        <f t="shared" si="118"/>
        <v>0</v>
      </c>
      <c r="I2756" s="25">
        <f t="shared" si="119"/>
        <v>0</v>
      </c>
      <c r="K2756" s="45">
        <v>500</v>
      </c>
    </row>
    <row r="2757" spans="1:11" ht="12.75" hidden="1">
      <c r="A2757" s="1">
        <v>131</v>
      </c>
      <c r="B2757" s="10"/>
      <c r="H2757" s="6">
        <f t="shared" si="118"/>
        <v>0</v>
      </c>
      <c r="I2757" s="25">
        <f t="shared" si="119"/>
        <v>0</v>
      </c>
      <c r="K2757" s="45">
        <v>500</v>
      </c>
    </row>
    <row r="2758" spans="1:11" ht="12.75" hidden="1">
      <c r="A2758" s="1">
        <v>132</v>
      </c>
      <c r="B2758" s="10"/>
      <c r="H2758" s="6">
        <f t="shared" si="118"/>
        <v>0</v>
      </c>
      <c r="I2758" s="25">
        <f t="shared" si="119"/>
        <v>0</v>
      </c>
      <c r="K2758" s="45">
        <v>500</v>
      </c>
    </row>
    <row r="2759" spans="1:11" ht="12.75" hidden="1">
      <c r="A2759" s="1">
        <v>133</v>
      </c>
      <c r="B2759" s="10"/>
      <c r="H2759" s="6">
        <f t="shared" si="118"/>
        <v>0</v>
      </c>
      <c r="I2759" s="25">
        <f t="shared" si="119"/>
        <v>0</v>
      </c>
      <c r="K2759" s="45">
        <v>500</v>
      </c>
    </row>
    <row r="2760" spans="1:11" ht="12.75" hidden="1">
      <c r="A2760" s="1">
        <v>134</v>
      </c>
      <c r="B2760" s="10"/>
      <c r="H2760" s="6">
        <f t="shared" si="118"/>
        <v>0</v>
      </c>
      <c r="I2760" s="25">
        <f t="shared" si="119"/>
        <v>0</v>
      </c>
      <c r="K2760" s="45">
        <v>500</v>
      </c>
    </row>
    <row r="2761" spans="1:11" ht="12.75" hidden="1">
      <c r="A2761" s="1">
        <v>135</v>
      </c>
      <c r="H2761" s="6">
        <f t="shared" si="118"/>
        <v>0</v>
      </c>
      <c r="I2761" s="25">
        <f t="shared" si="119"/>
        <v>0</v>
      </c>
      <c r="K2761" s="45">
        <v>500</v>
      </c>
    </row>
    <row r="2762" spans="1:11" ht="12.75" hidden="1">
      <c r="A2762" s="1">
        <v>136</v>
      </c>
      <c r="H2762" s="6">
        <f t="shared" si="118"/>
        <v>0</v>
      </c>
      <c r="I2762" s="25">
        <f t="shared" si="119"/>
        <v>0</v>
      </c>
      <c r="K2762" s="45">
        <v>500</v>
      </c>
    </row>
    <row r="2763" spans="1:11" ht="12.75" hidden="1">
      <c r="A2763" s="1">
        <v>137</v>
      </c>
      <c r="H2763" s="6">
        <f t="shared" si="118"/>
        <v>0</v>
      </c>
      <c r="I2763" s="25">
        <f t="shared" si="119"/>
        <v>0</v>
      </c>
      <c r="K2763" s="45">
        <v>500</v>
      </c>
    </row>
    <row r="2764" spans="1:11" ht="12.75" hidden="1">
      <c r="A2764" s="1">
        <v>138</v>
      </c>
      <c r="H2764" s="6">
        <f t="shared" si="118"/>
        <v>0</v>
      </c>
      <c r="I2764" s="25">
        <f t="shared" si="119"/>
        <v>0</v>
      </c>
      <c r="K2764" s="45">
        <v>500</v>
      </c>
    </row>
    <row r="2765" spans="1:11" ht="12.75" hidden="1">
      <c r="A2765" s="1">
        <v>139</v>
      </c>
      <c r="H2765" s="6">
        <f t="shared" si="118"/>
        <v>0</v>
      </c>
      <c r="I2765" s="25">
        <f t="shared" si="119"/>
        <v>0</v>
      </c>
      <c r="K2765" s="45">
        <v>500</v>
      </c>
    </row>
    <row r="2766" spans="1:11" ht="12.75" hidden="1">
      <c r="A2766" s="1">
        <v>140</v>
      </c>
      <c r="H2766" s="6">
        <f t="shared" si="118"/>
        <v>0</v>
      </c>
      <c r="I2766" s="25">
        <f t="shared" si="119"/>
        <v>0</v>
      </c>
      <c r="K2766" s="45">
        <v>500</v>
      </c>
    </row>
    <row r="2767" spans="1:11" ht="12.75" hidden="1">
      <c r="A2767" s="1">
        <v>141</v>
      </c>
      <c r="H2767" s="6">
        <f t="shared" si="118"/>
        <v>0</v>
      </c>
      <c r="I2767" s="25">
        <f t="shared" si="119"/>
        <v>0</v>
      </c>
      <c r="K2767" s="45">
        <v>500</v>
      </c>
    </row>
    <row r="2768" spans="1:11" ht="12.75" hidden="1">
      <c r="A2768" s="1">
        <v>142</v>
      </c>
      <c r="H2768" s="6">
        <f t="shared" si="118"/>
        <v>0</v>
      </c>
      <c r="I2768" s="25">
        <f t="shared" si="119"/>
        <v>0</v>
      </c>
      <c r="K2768" s="45">
        <v>500</v>
      </c>
    </row>
    <row r="2769" spans="1:11" ht="12.75" hidden="1">
      <c r="A2769" s="1">
        <v>143</v>
      </c>
      <c r="H2769" s="6">
        <f t="shared" si="118"/>
        <v>0</v>
      </c>
      <c r="I2769" s="25">
        <f t="shared" si="119"/>
        <v>0</v>
      </c>
      <c r="K2769" s="45">
        <v>500</v>
      </c>
    </row>
    <row r="2770" spans="1:11" ht="12.75" hidden="1">
      <c r="A2770" s="1">
        <v>144</v>
      </c>
      <c r="H2770" s="6">
        <f t="shared" si="118"/>
        <v>0</v>
      </c>
      <c r="I2770" s="25">
        <f t="shared" si="119"/>
        <v>0</v>
      </c>
      <c r="K2770" s="45">
        <v>500</v>
      </c>
    </row>
    <row r="2771" spans="1:11" ht="12.75" hidden="1">
      <c r="A2771" s="1">
        <v>145</v>
      </c>
      <c r="H2771" s="6">
        <f t="shared" si="118"/>
        <v>0</v>
      </c>
      <c r="I2771" s="25">
        <f t="shared" si="119"/>
        <v>0</v>
      </c>
      <c r="K2771" s="45">
        <v>500</v>
      </c>
    </row>
    <row r="2772" spans="1:11" ht="12.75" hidden="1">
      <c r="A2772" s="1">
        <v>146</v>
      </c>
      <c r="H2772" s="6">
        <f t="shared" si="118"/>
        <v>0</v>
      </c>
      <c r="I2772" s="25">
        <f t="shared" si="119"/>
        <v>0</v>
      </c>
      <c r="K2772" s="45">
        <v>500</v>
      </c>
    </row>
    <row r="2773" spans="1:11" ht="12.75" hidden="1">
      <c r="A2773" s="1">
        <v>147</v>
      </c>
      <c r="H2773" s="6">
        <f t="shared" si="118"/>
        <v>0</v>
      </c>
      <c r="I2773" s="25">
        <f t="shared" si="119"/>
        <v>0</v>
      </c>
      <c r="K2773" s="45">
        <v>500</v>
      </c>
    </row>
    <row r="2774" spans="1:11" ht="12.75" hidden="1">
      <c r="A2774" s="1">
        <v>148</v>
      </c>
      <c r="H2774" s="6">
        <f t="shared" si="118"/>
        <v>0</v>
      </c>
      <c r="I2774" s="25">
        <f t="shared" si="119"/>
        <v>0</v>
      </c>
      <c r="K2774" s="45">
        <v>500</v>
      </c>
    </row>
    <row r="2775" spans="1:11" ht="12.75" hidden="1">
      <c r="A2775" s="1">
        <v>149</v>
      </c>
      <c r="H2775" s="6">
        <f t="shared" si="118"/>
        <v>0</v>
      </c>
      <c r="I2775" s="25">
        <f t="shared" si="119"/>
        <v>0</v>
      </c>
      <c r="K2775" s="45">
        <v>500</v>
      </c>
    </row>
    <row r="2776" spans="1:11" ht="12.75" hidden="1">
      <c r="A2776" s="1">
        <v>150</v>
      </c>
      <c r="H2776" s="6">
        <f t="shared" si="118"/>
        <v>0</v>
      </c>
      <c r="I2776" s="25">
        <f t="shared" si="119"/>
        <v>0</v>
      </c>
      <c r="K2776" s="45">
        <v>500</v>
      </c>
    </row>
    <row r="2777" spans="1:11" ht="12.75" hidden="1">
      <c r="A2777" s="1">
        <v>151</v>
      </c>
      <c r="H2777" s="6">
        <f t="shared" si="118"/>
        <v>0</v>
      </c>
      <c r="I2777" s="25">
        <f t="shared" si="119"/>
        <v>0</v>
      </c>
      <c r="K2777" s="45">
        <v>500</v>
      </c>
    </row>
    <row r="2778" spans="1:11" ht="12.75" hidden="1">
      <c r="A2778" s="1">
        <v>152</v>
      </c>
      <c r="H2778" s="6">
        <f t="shared" si="118"/>
        <v>0</v>
      </c>
      <c r="I2778" s="25">
        <f t="shared" si="119"/>
        <v>0</v>
      </c>
      <c r="K2778" s="45">
        <v>500</v>
      </c>
    </row>
    <row r="2779" spans="1:11" ht="12.75" hidden="1">
      <c r="A2779" s="1">
        <v>153</v>
      </c>
      <c r="H2779" s="6">
        <f t="shared" si="118"/>
        <v>0</v>
      </c>
      <c r="I2779" s="25">
        <f t="shared" si="119"/>
        <v>0</v>
      </c>
      <c r="K2779" s="45">
        <v>500</v>
      </c>
    </row>
    <row r="2780" spans="1:11" ht="12.75" hidden="1">
      <c r="A2780" s="1">
        <v>154</v>
      </c>
      <c r="H2780" s="6">
        <f t="shared" si="118"/>
        <v>0</v>
      </c>
      <c r="I2780" s="25">
        <f t="shared" si="119"/>
        <v>0</v>
      </c>
      <c r="K2780" s="45">
        <v>500</v>
      </c>
    </row>
    <row r="2781" spans="1:11" ht="12.75" hidden="1">
      <c r="A2781" s="1">
        <v>155</v>
      </c>
      <c r="H2781" s="6">
        <f t="shared" si="118"/>
        <v>0</v>
      </c>
      <c r="I2781" s="25">
        <f t="shared" si="119"/>
        <v>0</v>
      </c>
      <c r="K2781" s="45">
        <v>500</v>
      </c>
    </row>
    <row r="2782" spans="1:11" ht="12.75" hidden="1">
      <c r="A2782" s="1">
        <v>156</v>
      </c>
      <c r="H2782" s="6">
        <f t="shared" si="118"/>
        <v>0</v>
      </c>
      <c r="I2782" s="25">
        <f t="shared" si="119"/>
        <v>0</v>
      </c>
      <c r="K2782" s="45">
        <v>500</v>
      </c>
    </row>
    <row r="2783" spans="1:11" ht="12.75" hidden="1">
      <c r="A2783" s="1">
        <v>157</v>
      </c>
      <c r="H2783" s="6">
        <f t="shared" si="118"/>
        <v>0</v>
      </c>
      <c r="I2783" s="25">
        <f t="shared" si="119"/>
        <v>0</v>
      </c>
      <c r="K2783" s="45">
        <v>500</v>
      </c>
    </row>
    <row r="2784" spans="1:11" ht="12.75" hidden="1">
      <c r="A2784" s="1">
        <v>158</v>
      </c>
      <c r="H2784" s="6">
        <f t="shared" si="118"/>
        <v>0</v>
      </c>
      <c r="I2784" s="25">
        <f t="shared" si="119"/>
        <v>0</v>
      </c>
      <c r="K2784" s="45">
        <v>500</v>
      </c>
    </row>
    <row r="2785" spans="1:11" ht="12.75" hidden="1">
      <c r="A2785" s="1">
        <v>159</v>
      </c>
      <c r="H2785" s="6">
        <f t="shared" si="118"/>
        <v>0</v>
      </c>
      <c r="I2785" s="25">
        <f t="shared" si="119"/>
        <v>0</v>
      </c>
      <c r="K2785" s="45">
        <v>500</v>
      </c>
    </row>
    <row r="2786" spans="1:11" ht="12.75" hidden="1">
      <c r="A2786" s="1">
        <v>160</v>
      </c>
      <c r="H2786" s="6">
        <f t="shared" si="118"/>
        <v>0</v>
      </c>
      <c r="I2786" s="25">
        <f t="shared" si="119"/>
        <v>0</v>
      </c>
      <c r="K2786" s="45">
        <v>500</v>
      </c>
    </row>
    <row r="2787" spans="1:11" ht="12.75" hidden="1">
      <c r="A2787" s="1">
        <v>161</v>
      </c>
      <c r="H2787" s="6">
        <f t="shared" si="118"/>
        <v>0</v>
      </c>
      <c r="I2787" s="25">
        <f t="shared" si="119"/>
        <v>0</v>
      </c>
      <c r="K2787" s="45">
        <v>500</v>
      </c>
    </row>
    <row r="2788" spans="1:11" ht="12.75" hidden="1">
      <c r="A2788" s="1">
        <v>162</v>
      </c>
      <c r="H2788" s="6">
        <f t="shared" si="118"/>
        <v>0</v>
      </c>
      <c r="I2788" s="25">
        <f t="shared" si="119"/>
        <v>0</v>
      </c>
      <c r="K2788" s="45">
        <v>500</v>
      </c>
    </row>
    <row r="2789" spans="1:11" ht="12.75" hidden="1">
      <c r="A2789" s="1">
        <v>163</v>
      </c>
      <c r="H2789" s="6">
        <f t="shared" si="118"/>
        <v>0</v>
      </c>
      <c r="I2789" s="25">
        <f t="shared" si="119"/>
        <v>0</v>
      </c>
      <c r="K2789" s="45">
        <v>500</v>
      </c>
    </row>
    <row r="2790" spans="1:11" ht="12.75" hidden="1">
      <c r="A2790" s="1">
        <v>164</v>
      </c>
      <c r="H2790" s="6">
        <f t="shared" si="118"/>
        <v>0</v>
      </c>
      <c r="I2790" s="25">
        <f t="shared" si="119"/>
        <v>0</v>
      </c>
      <c r="K2790" s="45">
        <v>500</v>
      </c>
    </row>
    <row r="2791" spans="1:11" ht="12.75" hidden="1">
      <c r="A2791" s="1">
        <v>165</v>
      </c>
      <c r="H2791" s="6">
        <f t="shared" si="118"/>
        <v>0</v>
      </c>
      <c r="I2791" s="25">
        <f t="shared" si="119"/>
        <v>0</v>
      </c>
      <c r="K2791" s="45">
        <v>500</v>
      </c>
    </row>
    <row r="2792" spans="1:11" ht="12.75" hidden="1">
      <c r="A2792" s="1">
        <v>166</v>
      </c>
      <c r="H2792" s="6">
        <f t="shared" si="118"/>
        <v>0</v>
      </c>
      <c r="I2792" s="25">
        <f t="shared" si="119"/>
        <v>0</v>
      </c>
      <c r="K2792" s="45">
        <v>500</v>
      </c>
    </row>
    <row r="2793" spans="1:11" ht="12.75" hidden="1">
      <c r="A2793" s="1">
        <v>167</v>
      </c>
      <c r="H2793" s="6">
        <f t="shared" si="118"/>
        <v>0</v>
      </c>
      <c r="I2793" s="25">
        <f t="shared" si="119"/>
        <v>0</v>
      </c>
      <c r="K2793" s="45">
        <v>500</v>
      </c>
    </row>
    <row r="2794" spans="1:11" ht="12.75" hidden="1">
      <c r="A2794" s="1">
        <v>168</v>
      </c>
      <c r="H2794" s="6">
        <f t="shared" si="118"/>
        <v>0</v>
      </c>
      <c r="I2794" s="25">
        <f t="shared" si="119"/>
        <v>0</v>
      </c>
      <c r="K2794" s="45">
        <v>500</v>
      </c>
    </row>
    <row r="2795" spans="1:11" ht="12.75" hidden="1">
      <c r="A2795" s="1">
        <v>169</v>
      </c>
      <c r="H2795" s="6">
        <f t="shared" si="118"/>
        <v>0</v>
      </c>
      <c r="I2795" s="25">
        <f t="shared" si="119"/>
        <v>0</v>
      </c>
      <c r="K2795" s="45">
        <v>500</v>
      </c>
    </row>
    <row r="2796" spans="1:11" ht="12.75" hidden="1">
      <c r="A2796" s="1">
        <v>170</v>
      </c>
      <c r="H2796" s="6">
        <f t="shared" si="118"/>
        <v>0</v>
      </c>
      <c r="I2796" s="25">
        <f t="shared" si="119"/>
        <v>0</v>
      </c>
      <c r="K2796" s="45">
        <v>500</v>
      </c>
    </row>
    <row r="2797" spans="1:11" ht="12.75" hidden="1">
      <c r="A2797" s="1">
        <v>171</v>
      </c>
      <c r="H2797" s="6">
        <f t="shared" si="118"/>
        <v>0</v>
      </c>
      <c r="I2797" s="25">
        <f t="shared" si="119"/>
        <v>0</v>
      </c>
      <c r="K2797" s="45">
        <v>500</v>
      </c>
    </row>
    <row r="2798" spans="1:11" ht="12.75" hidden="1">
      <c r="A2798" s="1">
        <v>172</v>
      </c>
      <c r="H2798" s="6">
        <f t="shared" si="118"/>
        <v>0</v>
      </c>
      <c r="I2798" s="25">
        <f t="shared" si="119"/>
        <v>0</v>
      </c>
      <c r="K2798" s="45">
        <v>500</v>
      </c>
    </row>
    <row r="2799" spans="1:11" ht="12.75" hidden="1">
      <c r="A2799" s="1">
        <v>173</v>
      </c>
      <c r="H2799" s="6">
        <f t="shared" si="118"/>
        <v>0</v>
      </c>
      <c r="I2799" s="25">
        <f t="shared" si="119"/>
        <v>0</v>
      </c>
      <c r="K2799" s="45">
        <v>500</v>
      </c>
    </row>
    <row r="2800" spans="1:11" ht="12.75" hidden="1">
      <c r="A2800" s="1">
        <v>174</v>
      </c>
      <c r="H2800" s="6">
        <f aca="true" t="shared" si="120" ref="H2800:H2863">H2799-B2800</f>
        <v>0</v>
      </c>
      <c r="I2800" s="25">
        <f aca="true" t="shared" si="121" ref="I2800:I2863">+B2800/K2800</f>
        <v>0</v>
      </c>
      <c r="K2800" s="45">
        <v>500</v>
      </c>
    </row>
    <row r="2801" spans="1:11" ht="12.75" hidden="1">
      <c r="A2801" s="1">
        <v>175</v>
      </c>
      <c r="H2801" s="6">
        <f t="shared" si="120"/>
        <v>0</v>
      </c>
      <c r="I2801" s="25">
        <f t="shared" si="121"/>
        <v>0</v>
      </c>
      <c r="K2801" s="45">
        <v>500</v>
      </c>
    </row>
    <row r="2802" spans="1:11" ht="12.75" hidden="1">
      <c r="A2802" s="1">
        <v>176</v>
      </c>
      <c r="H2802" s="6">
        <f t="shared" si="120"/>
        <v>0</v>
      </c>
      <c r="I2802" s="25">
        <f t="shared" si="121"/>
        <v>0</v>
      </c>
      <c r="K2802" s="45">
        <v>500</v>
      </c>
    </row>
    <row r="2803" spans="1:11" ht="12.75" hidden="1">
      <c r="A2803" s="1">
        <v>177</v>
      </c>
      <c r="H2803" s="6">
        <f t="shared" si="120"/>
        <v>0</v>
      </c>
      <c r="I2803" s="25">
        <f t="shared" si="121"/>
        <v>0</v>
      </c>
      <c r="K2803" s="45">
        <v>500</v>
      </c>
    </row>
    <row r="2804" spans="1:11" ht="12.75" hidden="1">
      <c r="A2804" s="1">
        <v>178</v>
      </c>
      <c r="H2804" s="6">
        <f t="shared" si="120"/>
        <v>0</v>
      </c>
      <c r="I2804" s="25">
        <f t="shared" si="121"/>
        <v>0</v>
      </c>
      <c r="K2804" s="45">
        <v>500</v>
      </c>
    </row>
    <row r="2805" spans="1:11" ht="12.75" hidden="1">
      <c r="A2805" s="1">
        <v>179</v>
      </c>
      <c r="H2805" s="6">
        <f t="shared" si="120"/>
        <v>0</v>
      </c>
      <c r="I2805" s="25">
        <f t="shared" si="121"/>
        <v>0</v>
      </c>
      <c r="K2805" s="45">
        <v>500</v>
      </c>
    </row>
    <row r="2806" spans="1:11" ht="12.75" hidden="1">
      <c r="A2806" s="1">
        <v>180</v>
      </c>
      <c r="H2806" s="6">
        <f t="shared" si="120"/>
        <v>0</v>
      </c>
      <c r="I2806" s="25">
        <f t="shared" si="121"/>
        <v>0</v>
      </c>
      <c r="K2806" s="45">
        <v>500</v>
      </c>
    </row>
    <row r="2807" spans="1:11" ht="12.75" hidden="1">
      <c r="A2807" s="1">
        <v>181</v>
      </c>
      <c r="H2807" s="6">
        <f t="shared" si="120"/>
        <v>0</v>
      </c>
      <c r="I2807" s="25">
        <f t="shared" si="121"/>
        <v>0</v>
      </c>
      <c r="K2807" s="45">
        <v>500</v>
      </c>
    </row>
    <row r="2808" spans="1:11" ht="12.75" hidden="1">
      <c r="A2808" s="1">
        <v>182</v>
      </c>
      <c r="H2808" s="6">
        <f t="shared" si="120"/>
        <v>0</v>
      </c>
      <c r="I2808" s="25">
        <f t="shared" si="121"/>
        <v>0</v>
      </c>
      <c r="K2808" s="45">
        <v>500</v>
      </c>
    </row>
    <row r="2809" spans="1:11" ht="12.75" hidden="1">
      <c r="A2809" s="1">
        <v>183</v>
      </c>
      <c r="H2809" s="6">
        <f t="shared" si="120"/>
        <v>0</v>
      </c>
      <c r="I2809" s="25">
        <f t="shared" si="121"/>
        <v>0</v>
      </c>
      <c r="K2809" s="45">
        <v>500</v>
      </c>
    </row>
    <row r="2810" spans="1:11" ht="12.75" hidden="1">
      <c r="A2810" s="1">
        <v>184</v>
      </c>
      <c r="H2810" s="6">
        <f t="shared" si="120"/>
        <v>0</v>
      </c>
      <c r="I2810" s="25">
        <f t="shared" si="121"/>
        <v>0</v>
      </c>
      <c r="K2810" s="45">
        <v>500</v>
      </c>
    </row>
    <row r="2811" spans="1:11" ht="12.75" hidden="1">
      <c r="A2811" s="1">
        <v>185</v>
      </c>
      <c r="H2811" s="6">
        <f t="shared" si="120"/>
        <v>0</v>
      </c>
      <c r="I2811" s="25">
        <f t="shared" si="121"/>
        <v>0</v>
      </c>
      <c r="K2811" s="45">
        <v>500</v>
      </c>
    </row>
    <row r="2812" spans="1:11" ht="12.75" hidden="1">
      <c r="A2812" s="1">
        <v>186</v>
      </c>
      <c r="H2812" s="6">
        <f t="shared" si="120"/>
        <v>0</v>
      </c>
      <c r="I2812" s="25">
        <f t="shared" si="121"/>
        <v>0</v>
      </c>
      <c r="K2812" s="45">
        <v>500</v>
      </c>
    </row>
    <row r="2813" spans="1:11" ht="12.75" hidden="1">
      <c r="A2813" s="1">
        <v>187</v>
      </c>
      <c r="H2813" s="6">
        <f t="shared" si="120"/>
        <v>0</v>
      </c>
      <c r="I2813" s="25">
        <f t="shared" si="121"/>
        <v>0</v>
      </c>
      <c r="K2813" s="45">
        <v>500</v>
      </c>
    </row>
    <row r="2814" spans="1:11" ht="12.75" hidden="1">
      <c r="A2814" s="1">
        <v>188</v>
      </c>
      <c r="H2814" s="6">
        <f t="shared" si="120"/>
        <v>0</v>
      </c>
      <c r="I2814" s="25">
        <f t="shared" si="121"/>
        <v>0</v>
      </c>
      <c r="K2814" s="45">
        <v>500</v>
      </c>
    </row>
    <row r="2815" spans="1:11" ht="12.75" hidden="1">
      <c r="A2815" s="1">
        <v>189</v>
      </c>
      <c r="H2815" s="6">
        <f t="shared" si="120"/>
        <v>0</v>
      </c>
      <c r="I2815" s="25">
        <f t="shared" si="121"/>
        <v>0</v>
      </c>
      <c r="K2815" s="45">
        <v>500</v>
      </c>
    </row>
    <row r="2816" spans="1:11" ht="12.75" hidden="1">
      <c r="A2816" s="1">
        <v>190</v>
      </c>
      <c r="H2816" s="6">
        <f t="shared" si="120"/>
        <v>0</v>
      </c>
      <c r="I2816" s="25">
        <f t="shared" si="121"/>
        <v>0</v>
      </c>
      <c r="K2816" s="45">
        <v>500</v>
      </c>
    </row>
    <row r="2817" spans="1:11" ht="12.75" hidden="1">
      <c r="A2817" s="1">
        <v>191</v>
      </c>
      <c r="H2817" s="6">
        <f t="shared" si="120"/>
        <v>0</v>
      </c>
      <c r="I2817" s="25">
        <f t="shared" si="121"/>
        <v>0</v>
      </c>
      <c r="K2817" s="45">
        <v>500</v>
      </c>
    </row>
    <row r="2818" spans="1:11" ht="12.75" hidden="1">
      <c r="A2818" s="1">
        <v>192</v>
      </c>
      <c r="H2818" s="6">
        <f t="shared" si="120"/>
        <v>0</v>
      </c>
      <c r="I2818" s="25">
        <f t="shared" si="121"/>
        <v>0</v>
      </c>
      <c r="K2818" s="45">
        <v>500</v>
      </c>
    </row>
    <row r="2819" spans="1:11" ht="12.75" hidden="1">
      <c r="A2819" s="1">
        <v>193</v>
      </c>
      <c r="H2819" s="6">
        <f t="shared" si="120"/>
        <v>0</v>
      </c>
      <c r="I2819" s="25">
        <f t="shared" si="121"/>
        <v>0</v>
      </c>
      <c r="K2819" s="45">
        <v>500</v>
      </c>
    </row>
    <row r="2820" spans="1:11" ht="12.75" hidden="1">
      <c r="A2820" s="1">
        <v>194</v>
      </c>
      <c r="H2820" s="6">
        <f t="shared" si="120"/>
        <v>0</v>
      </c>
      <c r="I2820" s="25">
        <f t="shared" si="121"/>
        <v>0</v>
      </c>
      <c r="K2820" s="45">
        <v>500</v>
      </c>
    </row>
    <row r="2821" spans="1:11" ht="12.75" hidden="1">
      <c r="A2821" s="1">
        <v>195</v>
      </c>
      <c r="H2821" s="6">
        <f t="shared" si="120"/>
        <v>0</v>
      </c>
      <c r="I2821" s="25">
        <f t="shared" si="121"/>
        <v>0</v>
      </c>
      <c r="K2821" s="45">
        <v>500</v>
      </c>
    </row>
    <row r="2822" spans="1:11" ht="12.75" hidden="1">
      <c r="A2822" s="1">
        <v>196</v>
      </c>
      <c r="H2822" s="6">
        <f t="shared" si="120"/>
        <v>0</v>
      </c>
      <c r="I2822" s="25">
        <f t="shared" si="121"/>
        <v>0</v>
      </c>
      <c r="K2822" s="45">
        <v>500</v>
      </c>
    </row>
    <row r="2823" spans="1:11" ht="12.75" hidden="1">
      <c r="A2823" s="1">
        <v>197</v>
      </c>
      <c r="B2823" s="9"/>
      <c r="H2823" s="6">
        <f t="shared" si="120"/>
        <v>0</v>
      </c>
      <c r="I2823" s="25">
        <f t="shared" si="121"/>
        <v>0</v>
      </c>
      <c r="K2823" s="45">
        <v>500</v>
      </c>
    </row>
    <row r="2824" spans="1:11" ht="12.75" hidden="1">
      <c r="A2824" s="1">
        <v>198</v>
      </c>
      <c r="B2824" s="8"/>
      <c r="H2824" s="6">
        <f t="shared" si="120"/>
        <v>0</v>
      </c>
      <c r="I2824" s="25">
        <f t="shared" si="121"/>
        <v>0</v>
      </c>
      <c r="K2824" s="45">
        <v>500</v>
      </c>
    </row>
    <row r="2825" spans="1:11" ht="12.75" hidden="1">
      <c r="A2825" s="1">
        <v>199</v>
      </c>
      <c r="B2825" s="8"/>
      <c r="H2825" s="6">
        <f t="shared" si="120"/>
        <v>0</v>
      </c>
      <c r="I2825" s="25">
        <f t="shared" si="121"/>
        <v>0</v>
      </c>
      <c r="K2825" s="45">
        <v>500</v>
      </c>
    </row>
    <row r="2826" spans="1:11" ht="12.75" hidden="1">
      <c r="A2826" s="1">
        <v>200</v>
      </c>
      <c r="H2826" s="6">
        <f t="shared" si="120"/>
        <v>0</v>
      </c>
      <c r="I2826" s="25">
        <f t="shared" si="121"/>
        <v>0</v>
      </c>
      <c r="K2826" s="45">
        <v>500</v>
      </c>
    </row>
    <row r="2827" spans="1:11" ht="12.75" hidden="1">
      <c r="A2827" s="1">
        <v>201</v>
      </c>
      <c r="B2827" s="10"/>
      <c r="H2827" s="6">
        <f t="shared" si="120"/>
        <v>0</v>
      </c>
      <c r="I2827" s="25">
        <f t="shared" si="121"/>
        <v>0</v>
      </c>
      <c r="K2827" s="45">
        <v>500</v>
      </c>
    </row>
    <row r="2828" spans="1:11" ht="12.75" hidden="1">
      <c r="A2828" s="1">
        <v>202</v>
      </c>
      <c r="B2828" s="10"/>
      <c r="H2828" s="6">
        <f t="shared" si="120"/>
        <v>0</v>
      </c>
      <c r="I2828" s="25">
        <f t="shared" si="121"/>
        <v>0</v>
      </c>
      <c r="K2828" s="45">
        <v>500</v>
      </c>
    </row>
    <row r="2829" spans="1:11" ht="12.75" hidden="1">
      <c r="A2829" s="1">
        <v>203</v>
      </c>
      <c r="B2829" s="10"/>
      <c r="H2829" s="6">
        <f t="shared" si="120"/>
        <v>0</v>
      </c>
      <c r="I2829" s="25">
        <f t="shared" si="121"/>
        <v>0</v>
      </c>
      <c r="K2829" s="45">
        <v>500</v>
      </c>
    </row>
    <row r="2830" spans="1:11" ht="12.75" hidden="1">
      <c r="A2830" s="1">
        <v>204</v>
      </c>
      <c r="B2830" s="10"/>
      <c r="H2830" s="6">
        <f t="shared" si="120"/>
        <v>0</v>
      </c>
      <c r="I2830" s="25">
        <f t="shared" si="121"/>
        <v>0</v>
      </c>
      <c r="K2830" s="45">
        <v>500</v>
      </c>
    </row>
    <row r="2831" spans="1:11" ht="12.75" hidden="1">
      <c r="A2831" s="1">
        <v>205</v>
      </c>
      <c r="B2831" s="10"/>
      <c r="H2831" s="6">
        <f t="shared" si="120"/>
        <v>0</v>
      </c>
      <c r="I2831" s="25">
        <f t="shared" si="121"/>
        <v>0</v>
      </c>
      <c r="K2831" s="45">
        <v>500</v>
      </c>
    </row>
    <row r="2832" spans="1:11" ht="12.75" hidden="1">
      <c r="A2832" s="1">
        <v>206</v>
      </c>
      <c r="B2832" s="10"/>
      <c r="H2832" s="6">
        <f t="shared" si="120"/>
        <v>0</v>
      </c>
      <c r="I2832" s="25">
        <f t="shared" si="121"/>
        <v>0</v>
      </c>
      <c r="K2832" s="45">
        <v>500</v>
      </c>
    </row>
    <row r="2833" spans="1:11" ht="12.75" hidden="1">
      <c r="A2833" s="1">
        <v>207</v>
      </c>
      <c r="B2833" s="10"/>
      <c r="H2833" s="6">
        <f t="shared" si="120"/>
        <v>0</v>
      </c>
      <c r="I2833" s="25">
        <f t="shared" si="121"/>
        <v>0</v>
      </c>
      <c r="K2833" s="45">
        <v>500</v>
      </c>
    </row>
    <row r="2834" spans="1:11" ht="12.75" hidden="1">
      <c r="A2834" s="1">
        <v>208</v>
      </c>
      <c r="B2834" s="10"/>
      <c r="H2834" s="6">
        <f t="shared" si="120"/>
        <v>0</v>
      </c>
      <c r="I2834" s="25">
        <f t="shared" si="121"/>
        <v>0</v>
      </c>
      <c r="K2834" s="45">
        <v>500</v>
      </c>
    </row>
    <row r="2835" spans="1:11" ht="12.75" hidden="1">
      <c r="A2835" s="1">
        <v>209</v>
      </c>
      <c r="B2835" s="10"/>
      <c r="H2835" s="6">
        <f t="shared" si="120"/>
        <v>0</v>
      </c>
      <c r="I2835" s="25">
        <f t="shared" si="121"/>
        <v>0</v>
      </c>
      <c r="K2835" s="45">
        <v>500</v>
      </c>
    </row>
    <row r="2836" spans="1:11" ht="12.75" hidden="1">
      <c r="A2836" s="1">
        <v>210</v>
      </c>
      <c r="B2836" s="10"/>
      <c r="H2836" s="6">
        <f t="shared" si="120"/>
        <v>0</v>
      </c>
      <c r="I2836" s="25">
        <f t="shared" si="121"/>
        <v>0</v>
      </c>
      <c r="K2836" s="45">
        <v>500</v>
      </c>
    </row>
    <row r="2837" spans="1:11" ht="12.75" hidden="1">
      <c r="A2837" s="1">
        <v>211</v>
      </c>
      <c r="B2837" s="10"/>
      <c r="H2837" s="6">
        <f t="shared" si="120"/>
        <v>0</v>
      </c>
      <c r="I2837" s="25">
        <f t="shared" si="121"/>
        <v>0</v>
      </c>
      <c r="K2837" s="45">
        <v>500</v>
      </c>
    </row>
    <row r="2838" spans="1:11" ht="12.75" hidden="1">
      <c r="A2838" s="1">
        <v>212</v>
      </c>
      <c r="B2838" s="10"/>
      <c r="H2838" s="6">
        <f t="shared" si="120"/>
        <v>0</v>
      </c>
      <c r="I2838" s="25">
        <f t="shared" si="121"/>
        <v>0</v>
      </c>
      <c r="K2838" s="45">
        <v>500</v>
      </c>
    </row>
    <row r="2839" spans="1:11" ht="12.75" hidden="1">
      <c r="A2839" s="1">
        <v>213</v>
      </c>
      <c r="B2839" s="10"/>
      <c r="H2839" s="6">
        <f t="shared" si="120"/>
        <v>0</v>
      </c>
      <c r="I2839" s="25">
        <f t="shared" si="121"/>
        <v>0</v>
      </c>
      <c r="K2839" s="45">
        <v>500</v>
      </c>
    </row>
    <row r="2840" spans="1:11" ht="12.75" hidden="1">
      <c r="A2840" s="1">
        <v>214</v>
      </c>
      <c r="B2840" s="10"/>
      <c r="H2840" s="6">
        <f t="shared" si="120"/>
        <v>0</v>
      </c>
      <c r="I2840" s="25">
        <f t="shared" si="121"/>
        <v>0</v>
      </c>
      <c r="K2840" s="45">
        <v>500</v>
      </c>
    </row>
    <row r="2841" spans="1:11" ht="12.75" hidden="1">
      <c r="A2841" s="1">
        <v>215</v>
      </c>
      <c r="B2841" s="10"/>
      <c r="H2841" s="6">
        <f t="shared" si="120"/>
        <v>0</v>
      </c>
      <c r="I2841" s="25">
        <f t="shared" si="121"/>
        <v>0</v>
      </c>
      <c r="K2841" s="45">
        <v>500</v>
      </c>
    </row>
    <row r="2842" spans="1:11" ht="12.75" hidden="1">
      <c r="A2842" s="1">
        <v>216</v>
      </c>
      <c r="B2842" s="10"/>
      <c r="H2842" s="6">
        <f t="shared" si="120"/>
        <v>0</v>
      </c>
      <c r="I2842" s="25">
        <f t="shared" si="121"/>
        <v>0</v>
      </c>
      <c r="K2842" s="45">
        <v>500</v>
      </c>
    </row>
    <row r="2843" spans="1:11" ht="12.75" hidden="1">
      <c r="A2843" s="1">
        <v>217</v>
      </c>
      <c r="B2843" s="10"/>
      <c r="H2843" s="6">
        <f t="shared" si="120"/>
        <v>0</v>
      </c>
      <c r="I2843" s="25">
        <f t="shared" si="121"/>
        <v>0</v>
      </c>
      <c r="K2843" s="45">
        <v>500</v>
      </c>
    </row>
    <row r="2844" spans="1:11" ht="12.75" hidden="1">
      <c r="A2844" s="1">
        <v>218</v>
      </c>
      <c r="B2844" s="10"/>
      <c r="H2844" s="6">
        <f t="shared" si="120"/>
        <v>0</v>
      </c>
      <c r="I2844" s="25">
        <f t="shared" si="121"/>
        <v>0</v>
      </c>
      <c r="K2844" s="45">
        <v>500</v>
      </c>
    </row>
    <row r="2845" spans="1:11" ht="12.75" hidden="1">
      <c r="A2845" s="1" t="s">
        <v>981</v>
      </c>
      <c r="H2845" s="6">
        <f t="shared" si="120"/>
        <v>0</v>
      </c>
      <c r="I2845" s="25">
        <f t="shared" si="121"/>
        <v>0</v>
      </c>
      <c r="K2845" s="45">
        <v>500</v>
      </c>
    </row>
    <row r="2846" spans="1:11" ht="12.75" hidden="1">
      <c r="A2846" s="1" t="s">
        <v>982</v>
      </c>
      <c r="B2846" s="8"/>
      <c r="H2846" s="6">
        <f t="shared" si="120"/>
        <v>0</v>
      </c>
      <c r="I2846" s="25">
        <f t="shared" si="121"/>
        <v>0</v>
      </c>
      <c r="K2846" s="45">
        <v>500</v>
      </c>
    </row>
    <row r="2847" spans="1:11" ht="12.75" hidden="1">
      <c r="A2847" s="1" t="s">
        <v>983</v>
      </c>
      <c r="H2847" s="6">
        <f t="shared" si="120"/>
        <v>0</v>
      </c>
      <c r="I2847" s="25">
        <f t="shared" si="121"/>
        <v>0</v>
      </c>
      <c r="K2847" s="45">
        <v>500</v>
      </c>
    </row>
    <row r="2848" spans="1:11" ht="12.75" hidden="1">
      <c r="A2848" s="1" t="s">
        <v>984</v>
      </c>
      <c r="H2848" s="6">
        <f t="shared" si="120"/>
        <v>0</v>
      </c>
      <c r="I2848" s="25">
        <f t="shared" si="121"/>
        <v>0</v>
      </c>
      <c r="K2848" s="45">
        <v>500</v>
      </c>
    </row>
    <row r="2849" spans="1:11" ht="12.75" hidden="1">
      <c r="A2849" s="1" t="s">
        <v>985</v>
      </c>
      <c r="H2849" s="6">
        <f t="shared" si="120"/>
        <v>0</v>
      </c>
      <c r="I2849" s="25">
        <f t="shared" si="121"/>
        <v>0</v>
      </c>
      <c r="K2849" s="45">
        <v>500</v>
      </c>
    </row>
    <row r="2850" spans="1:11" ht="12.75" hidden="1">
      <c r="A2850" s="1" t="s">
        <v>986</v>
      </c>
      <c r="H2850" s="6">
        <f t="shared" si="120"/>
        <v>0</v>
      </c>
      <c r="I2850" s="25">
        <f t="shared" si="121"/>
        <v>0</v>
      </c>
      <c r="K2850" s="45">
        <v>500</v>
      </c>
    </row>
    <row r="2851" spans="1:11" ht="12.75" hidden="1">
      <c r="A2851" s="1" t="s">
        <v>987</v>
      </c>
      <c r="H2851" s="6">
        <f t="shared" si="120"/>
        <v>0</v>
      </c>
      <c r="I2851" s="25">
        <f t="shared" si="121"/>
        <v>0</v>
      </c>
      <c r="K2851" s="45">
        <v>500</v>
      </c>
    </row>
    <row r="2852" spans="1:11" ht="12.75" hidden="1">
      <c r="A2852" s="1" t="s">
        <v>988</v>
      </c>
      <c r="H2852" s="6">
        <f t="shared" si="120"/>
        <v>0</v>
      </c>
      <c r="I2852" s="25">
        <f t="shared" si="121"/>
        <v>0</v>
      </c>
      <c r="K2852" s="45">
        <v>500</v>
      </c>
    </row>
    <row r="2853" spans="1:11" ht="12.75" hidden="1">
      <c r="A2853" s="1" t="s">
        <v>989</v>
      </c>
      <c r="H2853" s="6">
        <f t="shared" si="120"/>
        <v>0</v>
      </c>
      <c r="I2853" s="25">
        <f t="shared" si="121"/>
        <v>0</v>
      </c>
      <c r="K2853" s="45">
        <v>500</v>
      </c>
    </row>
    <row r="2854" spans="1:11" ht="12.75" hidden="1">
      <c r="A2854" s="1" t="s">
        <v>990</v>
      </c>
      <c r="H2854" s="6">
        <f t="shared" si="120"/>
        <v>0</v>
      </c>
      <c r="I2854" s="25">
        <f t="shared" si="121"/>
        <v>0</v>
      </c>
      <c r="K2854" s="45">
        <v>500</v>
      </c>
    </row>
    <row r="2855" spans="1:11" ht="12.75" hidden="1">
      <c r="A2855" s="1" t="s">
        <v>991</v>
      </c>
      <c r="H2855" s="6">
        <f t="shared" si="120"/>
        <v>0</v>
      </c>
      <c r="I2855" s="25">
        <f t="shared" si="121"/>
        <v>0</v>
      </c>
      <c r="K2855" s="45">
        <v>500</v>
      </c>
    </row>
    <row r="2856" spans="1:11" ht="12.75" hidden="1">
      <c r="A2856" s="1" t="s">
        <v>992</v>
      </c>
      <c r="H2856" s="6">
        <f t="shared" si="120"/>
        <v>0</v>
      </c>
      <c r="I2856" s="25">
        <f t="shared" si="121"/>
        <v>0</v>
      </c>
      <c r="K2856" s="45">
        <v>500</v>
      </c>
    </row>
    <row r="2857" spans="1:11" ht="12.75" hidden="1">
      <c r="A2857" s="1" t="s">
        <v>993</v>
      </c>
      <c r="H2857" s="6">
        <f t="shared" si="120"/>
        <v>0</v>
      </c>
      <c r="I2857" s="25">
        <f t="shared" si="121"/>
        <v>0</v>
      </c>
      <c r="K2857" s="45">
        <v>500</v>
      </c>
    </row>
    <row r="2858" spans="1:11" ht="12.75" hidden="1">
      <c r="A2858" s="1" t="s">
        <v>994</v>
      </c>
      <c r="H2858" s="6">
        <f t="shared" si="120"/>
        <v>0</v>
      </c>
      <c r="I2858" s="25">
        <f t="shared" si="121"/>
        <v>0</v>
      </c>
      <c r="K2858" s="45">
        <v>500</v>
      </c>
    </row>
    <row r="2859" spans="1:11" ht="12.75" hidden="1">
      <c r="A2859" s="1" t="s">
        <v>995</v>
      </c>
      <c r="H2859" s="6">
        <f t="shared" si="120"/>
        <v>0</v>
      </c>
      <c r="I2859" s="25">
        <f t="shared" si="121"/>
        <v>0</v>
      </c>
      <c r="K2859" s="45">
        <v>500</v>
      </c>
    </row>
    <row r="2860" spans="1:11" ht="12.75" hidden="1">
      <c r="A2860" s="1" t="s">
        <v>996</v>
      </c>
      <c r="H2860" s="6">
        <f t="shared" si="120"/>
        <v>0</v>
      </c>
      <c r="I2860" s="25">
        <f t="shared" si="121"/>
        <v>0</v>
      </c>
      <c r="K2860" s="45">
        <v>500</v>
      </c>
    </row>
    <row r="2861" spans="1:11" ht="12.75" hidden="1">
      <c r="A2861" s="1" t="s">
        <v>997</v>
      </c>
      <c r="H2861" s="6">
        <f t="shared" si="120"/>
        <v>0</v>
      </c>
      <c r="I2861" s="25">
        <f t="shared" si="121"/>
        <v>0</v>
      </c>
      <c r="K2861" s="45">
        <v>500</v>
      </c>
    </row>
    <row r="2862" spans="1:11" ht="12.75" hidden="1">
      <c r="A2862" s="1" t="s">
        <v>998</v>
      </c>
      <c r="H2862" s="6">
        <f t="shared" si="120"/>
        <v>0</v>
      </c>
      <c r="I2862" s="25">
        <f t="shared" si="121"/>
        <v>0</v>
      </c>
      <c r="K2862" s="45">
        <v>500</v>
      </c>
    </row>
    <row r="2863" spans="1:11" ht="12.75" hidden="1">
      <c r="A2863" s="1" t="s">
        <v>999</v>
      </c>
      <c r="H2863" s="6">
        <f t="shared" si="120"/>
        <v>0</v>
      </c>
      <c r="I2863" s="25">
        <f t="shared" si="121"/>
        <v>0</v>
      </c>
      <c r="K2863" s="45">
        <v>500</v>
      </c>
    </row>
    <row r="2864" spans="1:11" ht="12.75" hidden="1">
      <c r="A2864" s="1" t="s">
        <v>1000</v>
      </c>
      <c r="H2864" s="6">
        <f aca="true" t="shared" si="122" ref="H2864:H2927">H2863-B2864</f>
        <v>0</v>
      </c>
      <c r="I2864" s="25">
        <f aca="true" t="shared" si="123" ref="I2864:I2927">+B2864/K2864</f>
        <v>0</v>
      </c>
      <c r="K2864" s="45">
        <v>500</v>
      </c>
    </row>
    <row r="2865" spans="1:11" ht="12.75" hidden="1">
      <c r="A2865" s="1" t="s">
        <v>1001</v>
      </c>
      <c r="H2865" s="6">
        <f t="shared" si="122"/>
        <v>0</v>
      </c>
      <c r="I2865" s="25">
        <f t="shared" si="123"/>
        <v>0</v>
      </c>
      <c r="K2865" s="45">
        <v>500</v>
      </c>
    </row>
    <row r="2866" spans="1:11" ht="12.75" hidden="1">
      <c r="A2866" s="1" t="s">
        <v>1002</v>
      </c>
      <c r="H2866" s="6">
        <f t="shared" si="122"/>
        <v>0</v>
      </c>
      <c r="I2866" s="25">
        <f t="shared" si="123"/>
        <v>0</v>
      </c>
      <c r="K2866" s="45">
        <v>500</v>
      </c>
    </row>
    <row r="2867" spans="1:11" ht="12.75" hidden="1">
      <c r="A2867" s="1" t="s">
        <v>1003</v>
      </c>
      <c r="H2867" s="6">
        <f t="shared" si="122"/>
        <v>0</v>
      </c>
      <c r="I2867" s="25">
        <f t="shared" si="123"/>
        <v>0</v>
      </c>
      <c r="K2867" s="45">
        <v>500</v>
      </c>
    </row>
    <row r="2868" spans="1:11" ht="12.75" hidden="1">
      <c r="A2868" s="1" t="s">
        <v>1004</v>
      </c>
      <c r="H2868" s="6">
        <f t="shared" si="122"/>
        <v>0</v>
      </c>
      <c r="I2868" s="25">
        <f t="shared" si="123"/>
        <v>0</v>
      </c>
      <c r="K2868" s="45">
        <v>500</v>
      </c>
    </row>
    <row r="2869" spans="1:11" ht="12.75" hidden="1">
      <c r="A2869" s="1" t="s">
        <v>1005</v>
      </c>
      <c r="H2869" s="6">
        <f t="shared" si="122"/>
        <v>0</v>
      </c>
      <c r="I2869" s="25">
        <f t="shared" si="123"/>
        <v>0</v>
      </c>
      <c r="K2869" s="45">
        <v>500</v>
      </c>
    </row>
    <row r="2870" spans="1:11" ht="12.75" hidden="1">
      <c r="A2870" s="1" t="s">
        <v>1006</v>
      </c>
      <c r="H2870" s="6">
        <f t="shared" si="122"/>
        <v>0</v>
      </c>
      <c r="I2870" s="25">
        <f t="shared" si="123"/>
        <v>0</v>
      </c>
      <c r="K2870" s="45">
        <v>500</v>
      </c>
    </row>
    <row r="2871" spans="1:11" ht="12.75" hidden="1">
      <c r="A2871" s="1" t="s">
        <v>1007</v>
      </c>
      <c r="H2871" s="6">
        <f t="shared" si="122"/>
        <v>0</v>
      </c>
      <c r="I2871" s="25">
        <f t="shared" si="123"/>
        <v>0</v>
      </c>
      <c r="K2871" s="45">
        <v>500</v>
      </c>
    </row>
    <row r="2872" spans="1:11" ht="12.75" hidden="1">
      <c r="A2872" s="1" t="s">
        <v>1008</v>
      </c>
      <c r="H2872" s="6">
        <f t="shared" si="122"/>
        <v>0</v>
      </c>
      <c r="I2872" s="25">
        <f t="shared" si="123"/>
        <v>0</v>
      </c>
      <c r="K2872" s="45">
        <v>500</v>
      </c>
    </row>
    <row r="2873" spans="1:11" ht="12.75" hidden="1">
      <c r="A2873" s="1" t="s">
        <v>1009</v>
      </c>
      <c r="H2873" s="6">
        <f t="shared" si="122"/>
        <v>0</v>
      </c>
      <c r="I2873" s="25">
        <f t="shared" si="123"/>
        <v>0</v>
      </c>
      <c r="K2873" s="45">
        <v>500</v>
      </c>
    </row>
    <row r="2874" spans="1:11" ht="12.75" hidden="1">
      <c r="A2874" s="1" t="s">
        <v>1010</v>
      </c>
      <c r="H2874" s="6">
        <f t="shared" si="122"/>
        <v>0</v>
      </c>
      <c r="I2874" s="25">
        <f t="shared" si="123"/>
        <v>0</v>
      </c>
      <c r="K2874" s="45">
        <v>500</v>
      </c>
    </row>
    <row r="2875" spans="1:11" ht="12.75" hidden="1">
      <c r="A2875" s="1" t="s">
        <v>1011</v>
      </c>
      <c r="H2875" s="6">
        <f t="shared" si="122"/>
        <v>0</v>
      </c>
      <c r="I2875" s="25">
        <f t="shared" si="123"/>
        <v>0</v>
      </c>
      <c r="K2875" s="45">
        <v>500</v>
      </c>
    </row>
    <row r="2876" spans="1:11" ht="12.75" hidden="1">
      <c r="A2876" s="1" t="s">
        <v>1012</v>
      </c>
      <c r="H2876" s="6">
        <f t="shared" si="122"/>
        <v>0</v>
      </c>
      <c r="I2876" s="25">
        <f t="shared" si="123"/>
        <v>0</v>
      </c>
      <c r="K2876" s="45">
        <v>500</v>
      </c>
    </row>
    <row r="2877" spans="1:11" ht="12.75" hidden="1">
      <c r="A2877" s="1" t="s">
        <v>1013</v>
      </c>
      <c r="H2877" s="6">
        <f t="shared" si="122"/>
        <v>0</v>
      </c>
      <c r="I2877" s="25">
        <f t="shared" si="123"/>
        <v>0</v>
      </c>
      <c r="K2877" s="45">
        <v>500</v>
      </c>
    </row>
    <row r="2878" spans="1:11" ht="12.75" hidden="1">
      <c r="A2878" s="1" t="s">
        <v>1014</v>
      </c>
      <c r="H2878" s="6">
        <f t="shared" si="122"/>
        <v>0</v>
      </c>
      <c r="I2878" s="25">
        <f t="shared" si="123"/>
        <v>0</v>
      </c>
      <c r="K2878" s="45">
        <v>500</v>
      </c>
    </row>
    <row r="2879" spans="1:11" ht="12.75" hidden="1">
      <c r="A2879" s="1" t="s">
        <v>1015</v>
      </c>
      <c r="H2879" s="6">
        <f t="shared" si="122"/>
        <v>0</v>
      </c>
      <c r="I2879" s="25">
        <f t="shared" si="123"/>
        <v>0</v>
      </c>
      <c r="K2879" s="45">
        <v>500</v>
      </c>
    </row>
    <row r="2880" spans="1:11" ht="12.75" hidden="1">
      <c r="A2880" s="1" t="s">
        <v>1016</v>
      </c>
      <c r="H2880" s="6">
        <f t="shared" si="122"/>
        <v>0</v>
      </c>
      <c r="I2880" s="25">
        <f t="shared" si="123"/>
        <v>0</v>
      </c>
      <c r="K2880" s="45">
        <v>500</v>
      </c>
    </row>
    <row r="2881" spans="1:11" ht="12.75" hidden="1">
      <c r="A2881" s="1" t="s">
        <v>1017</v>
      </c>
      <c r="H2881" s="6">
        <f t="shared" si="122"/>
        <v>0</v>
      </c>
      <c r="I2881" s="25">
        <f t="shared" si="123"/>
        <v>0</v>
      </c>
      <c r="K2881" s="45">
        <v>500</v>
      </c>
    </row>
    <row r="2882" spans="1:11" ht="12.75" hidden="1">
      <c r="A2882" s="1" t="s">
        <v>1018</v>
      </c>
      <c r="H2882" s="6">
        <f t="shared" si="122"/>
        <v>0</v>
      </c>
      <c r="I2882" s="25">
        <f t="shared" si="123"/>
        <v>0</v>
      </c>
      <c r="K2882" s="45">
        <v>500</v>
      </c>
    </row>
    <row r="2883" spans="1:11" ht="12.75" hidden="1">
      <c r="A2883" s="1" t="s">
        <v>1019</v>
      </c>
      <c r="H2883" s="6">
        <f t="shared" si="122"/>
        <v>0</v>
      </c>
      <c r="I2883" s="25">
        <f t="shared" si="123"/>
        <v>0</v>
      </c>
      <c r="K2883" s="45">
        <v>500</v>
      </c>
    </row>
    <row r="2884" spans="1:11" ht="12.75" hidden="1">
      <c r="A2884" s="1" t="s">
        <v>1020</v>
      </c>
      <c r="H2884" s="6">
        <f t="shared" si="122"/>
        <v>0</v>
      </c>
      <c r="I2884" s="25">
        <f t="shared" si="123"/>
        <v>0</v>
      </c>
      <c r="K2884" s="45">
        <v>500</v>
      </c>
    </row>
    <row r="2885" spans="1:11" ht="12.75" hidden="1">
      <c r="A2885" s="1" t="s">
        <v>1021</v>
      </c>
      <c r="H2885" s="6">
        <f t="shared" si="122"/>
        <v>0</v>
      </c>
      <c r="I2885" s="25">
        <f t="shared" si="123"/>
        <v>0</v>
      </c>
      <c r="K2885" s="45">
        <v>500</v>
      </c>
    </row>
    <row r="2886" spans="1:11" ht="12.75" hidden="1">
      <c r="A2886" s="1" t="s">
        <v>1022</v>
      </c>
      <c r="H2886" s="6">
        <f t="shared" si="122"/>
        <v>0</v>
      </c>
      <c r="I2886" s="25">
        <f t="shared" si="123"/>
        <v>0</v>
      </c>
      <c r="K2886" s="45">
        <v>500</v>
      </c>
    </row>
    <row r="2887" spans="1:11" ht="12.75" hidden="1">
      <c r="A2887" s="1" t="s">
        <v>1023</v>
      </c>
      <c r="H2887" s="6">
        <f t="shared" si="122"/>
        <v>0</v>
      </c>
      <c r="I2887" s="25">
        <f t="shared" si="123"/>
        <v>0</v>
      </c>
      <c r="K2887" s="45">
        <v>500</v>
      </c>
    </row>
    <row r="2888" spans="1:11" ht="12.75" hidden="1">
      <c r="A2888" s="1" t="s">
        <v>1024</v>
      </c>
      <c r="H2888" s="6">
        <f t="shared" si="122"/>
        <v>0</v>
      </c>
      <c r="I2888" s="25">
        <f t="shared" si="123"/>
        <v>0</v>
      </c>
      <c r="K2888" s="45">
        <v>500</v>
      </c>
    </row>
    <row r="2889" spans="1:11" ht="12.75" hidden="1">
      <c r="A2889" s="1" t="s">
        <v>1025</v>
      </c>
      <c r="H2889" s="6">
        <f t="shared" si="122"/>
        <v>0</v>
      </c>
      <c r="I2889" s="25">
        <f t="shared" si="123"/>
        <v>0</v>
      </c>
      <c r="K2889" s="45">
        <v>500</v>
      </c>
    </row>
    <row r="2890" spans="1:11" ht="12.75" hidden="1">
      <c r="A2890" s="1" t="s">
        <v>763</v>
      </c>
      <c r="H2890" s="6">
        <f t="shared" si="122"/>
        <v>0</v>
      </c>
      <c r="I2890" s="25">
        <f t="shared" si="123"/>
        <v>0</v>
      </c>
      <c r="K2890" s="45">
        <v>500</v>
      </c>
    </row>
    <row r="2891" spans="1:11" ht="12.75" hidden="1">
      <c r="A2891" s="1" t="s">
        <v>764</v>
      </c>
      <c r="H2891" s="6">
        <f t="shared" si="122"/>
        <v>0</v>
      </c>
      <c r="I2891" s="25">
        <f t="shared" si="123"/>
        <v>0</v>
      </c>
      <c r="K2891" s="45">
        <v>500</v>
      </c>
    </row>
    <row r="2892" spans="1:11" ht="12.75" hidden="1">
      <c r="A2892" s="1" t="s">
        <v>765</v>
      </c>
      <c r="H2892" s="6">
        <f t="shared" si="122"/>
        <v>0</v>
      </c>
      <c r="I2892" s="25">
        <f t="shared" si="123"/>
        <v>0</v>
      </c>
      <c r="K2892" s="45">
        <v>500</v>
      </c>
    </row>
    <row r="2893" spans="1:11" ht="12.75" hidden="1">
      <c r="A2893" s="1" t="s">
        <v>766</v>
      </c>
      <c r="H2893" s="6">
        <f t="shared" si="122"/>
        <v>0</v>
      </c>
      <c r="I2893" s="25">
        <f t="shared" si="123"/>
        <v>0</v>
      </c>
      <c r="K2893" s="45">
        <v>500</v>
      </c>
    </row>
    <row r="2894" spans="1:11" ht="12.75" hidden="1">
      <c r="A2894" s="1" t="s">
        <v>767</v>
      </c>
      <c r="H2894" s="6">
        <f t="shared" si="122"/>
        <v>0</v>
      </c>
      <c r="I2894" s="25">
        <f t="shared" si="123"/>
        <v>0</v>
      </c>
      <c r="K2894" s="45">
        <v>500</v>
      </c>
    </row>
    <row r="2895" spans="1:11" ht="12.75" hidden="1">
      <c r="A2895" s="1" t="s">
        <v>768</v>
      </c>
      <c r="H2895" s="6">
        <f t="shared" si="122"/>
        <v>0</v>
      </c>
      <c r="I2895" s="25">
        <f t="shared" si="123"/>
        <v>0</v>
      </c>
      <c r="K2895" s="45">
        <v>500</v>
      </c>
    </row>
    <row r="2896" spans="1:11" ht="12.75" hidden="1">
      <c r="A2896" s="1" t="s">
        <v>769</v>
      </c>
      <c r="H2896" s="6">
        <f t="shared" si="122"/>
        <v>0</v>
      </c>
      <c r="I2896" s="25">
        <f t="shared" si="123"/>
        <v>0</v>
      </c>
      <c r="K2896" s="45">
        <v>500</v>
      </c>
    </row>
    <row r="2897" spans="1:11" ht="12.75" hidden="1">
      <c r="A2897" s="1" t="s">
        <v>770</v>
      </c>
      <c r="H2897" s="6">
        <f t="shared" si="122"/>
        <v>0</v>
      </c>
      <c r="I2897" s="25">
        <f t="shared" si="123"/>
        <v>0</v>
      </c>
      <c r="K2897" s="45">
        <v>500</v>
      </c>
    </row>
    <row r="2898" spans="1:11" ht="12.75" hidden="1">
      <c r="A2898" s="1" t="s">
        <v>771</v>
      </c>
      <c r="H2898" s="6">
        <f t="shared" si="122"/>
        <v>0</v>
      </c>
      <c r="I2898" s="25">
        <f t="shared" si="123"/>
        <v>0</v>
      </c>
      <c r="K2898" s="45">
        <v>500</v>
      </c>
    </row>
    <row r="2899" spans="1:11" ht="12.75" hidden="1">
      <c r="A2899" s="1" t="s">
        <v>772</v>
      </c>
      <c r="H2899" s="6">
        <f t="shared" si="122"/>
        <v>0</v>
      </c>
      <c r="I2899" s="25">
        <f t="shared" si="123"/>
        <v>0</v>
      </c>
      <c r="K2899" s="45">
        <v>500</v>
      </c>
    </row>
    <row r="2900" spans="1:11" ht="12.75" hidden="1">
      <c r="A2900" s="1" t="s">
        <v>773</v>
      </c>
      <c r="H2900" s="6">
        <f t="shared" si="122"/>
        <v>0</v>
      </c>
      <c r="I2900" s="25">
        <f t="shared" si="123"/>
        <v>0</v>
      </c>
      <c r="K2900" s="45">
        <v>500</v>
      </c>
    </row>
    <row r="2901" spans="1:11" ht="12.75" hidden="1">
      <c r="A2901" s="1" t="s">
        <v>774</v>
      </c>
      <c r="H2901" s="6">
        <f t="shared" si="122"/>
        <v>0</v>
      </c>
      <c r="I2901" s="25">
        <f t="shared" si="123"/>
        <v>0</v>
      </c>
      <c r="K2901" s="45">
        <v>500</v>
      </c>
    </row>
    <row r="2902" spans="1:11" ht="12.75" hidden="1">
      <c r="A2902" s="1" t="s">
        <v>775</v>
      </c>
      <c r="H2902" s="6">
        <f t="shared" si="122"/>
        <v>0</v>
      </c>
      <c r="I2902" s="25">
        <f t="shared" si="123"/>
        <v>0</v>
      </c>
      <c r="K2902" s="45">
        <v>500</v>
      </c>
    </row>
    <row r="2903" spans="1:11" ht="12.75" hidden="1">
      <c r="A2903" s="1" t="s">
        <v>776</v>
      </c>
      <c r="H2903" s="6">
        <f t="shared" si="122"/>
        <v>0</v>
      </c>
      <c r="I2903" s="25">
        <f t="shared" si="123"/>
        <v>0</v>
      </c>
      <c r="K2903" s="45">
        <v>500</v>
      </c>
    </row>
    <row r="2904" spans="1:11" ht="12.75" hidden="1">
      <c r="A2904" s="1" t="s">
        <v>777</v>
      </c>
      <c r="H2904" s="6">
        <f t="shared" si="122"/>
        <v>0</v>
      </c>
      <c r="I2904" s="25">
        <f t="shared" si="123"/>
        <v>0</v>
      </c>
      <c r="K2904" s="45">
        <v>500</v>
      </c>
    </row>
    <row r="2905" spans="1:11" ht="12.75" hidden="1">
      <c r="A2905" s="1" t="s">
        <v>778</v>
      </c>
      <c r="H2905" s="6">
        <f t="shared" si="122"/>
        <v>0</v>
      </c>
      <c r="I2905" s="25">
        <f t="shared" si="123"/>
        <v>0</v>
      </c>
      <c r="K2905" s="45">
        <v>500</v>
      </c>
    </row>
    <row r="2906" spans="1:11" ht="12.75" hidden="1">
      <c r="A2906" s="1" t="s">
        <v>779</v>
      </c>
      <c r="H2906" s="6">
        <f t="shared" si="122"/>
        <v>0</v>
      </c>
      <c r="I2906" s="25">
        <f t="shared" si="123"/>
        <v>0</v>
      </c>
      <c r="K2906" s="45">
        <v>500</v>
      </c>
    </row>
    <row r="2907" spans="1:11" ht="12.75" hidden="1">
      <c r="A2907" s="1" t="s">
        <v>780</v>
      </c>
      <c r="H2907" s="6">
        <f t="shared" si="122"/>
        <v>0</v>
      </c>
      <c r="I2907" s="25">
        <f t="shared" si="123"/>
        <v>0</v>
      </c>
      <c r="K2907" s="45">
        <v>500</v>
      </c>
    </row>
    <row r="2908" spans="1:11" ht="12.75" hidden="1">
      <c r="A2908" s="1" t="s">
        <v>781</v>
      </c>
      <c r="H2908" s="6">
        <f t="shared" si="122"/>
        <v>0</v>
      </c>
      <c r="I2908" s="25">
        <f t="shared" si="123"/>
        <v>0</v>
      </c>
      <c r="K2908" s="45">
        <v>500</v>
      </c>
    </row>
    <row r="2909" spans="1:11" ht="12.75" hidden="1">
      <c r="A2909" s="1" t="s">
        <v>782</v>
      </c>
      <c r="H2909" s="6">
        <f t="shared" si="122"/>
        <v>0</v>
      </c>
      <c r="I2909" s="25">
        <f t="shared" si="123"/>
        <v>0</v>
      </c>
      <c r="K2909" s="45">
        <v>500</v>
      </c>
    </row>
    <row r="2910" spans="1:11" ht="12.75" hidden="1">
      <c r="A2910" s="1" t="s">
        <v>783</v>
      </c>
      <c r="H2910" s="6">
        <f t="shared" si="122"/>
        <v>0</v>
      </c>
      <c r="I2910" s="25">
        <f t="shared" si="123"/>
        <v>0</v>
      </c>
      <c r="K2910" s="45">
        <v>500</v>
      </c>
    </row>
    <row r="2911" spans="1:11" ht="12.75" hidden="1">
      <c r="A2911" s="1" t="s">
        <v>784</v>
      </c>
      <c r="H2911" s="6">
        <f t="shared" si="122"/>
        <v>0</v>
      </c>
      <c r="I2911" s="25">
        <f t="shared" si="123"/>
        <v>0</v>
      </c>
      <c r="K2911" s="45">
        <v>500</v>
      </c>
    </row>
    <row r="2912" spans="1:11" ht="12.75" hidden="1">
      <c r="A2912" s="1" t="s">
        <v>785</v>
      </c>
      <c r="H2912" s="6">
        <f t="shared" si="122"/>
        <v>0</v>
      </c>
      <c r="I2912" s="25">
        <f t="shared" si="123"/>
        <v>0</v>
      </c>
      <c r="K2912" s="45">
        <v>500</v>
      </c>
    </row>
    <row r="2913" spans="1:11" ht="12.75" hidden="1">
      <c r="A2913" s="1" t="s">
        <v>786</v>
      </c>
      <c r="H2913" s="6">
        <f t="shared" si="122"/>
        <v>0</v>
      </c>
      <c r="I2913" s="25">
        <f t="shared" si="123"/>
        <v>0</v>
      </c>
      <c r="K2913" s="45">
        <v>500</v>
      </c>
    </row>
    <row r="2914" spans="1:11" ht="12.75" hidden="1">
      <c r="A2914" s="1" t="s">
        <v>787</v>
      </c>
      <c r="H2914" s="6">
        <f t="shared" si="122"/>
        <v>0</v>
      </c>
      <c r="I2914" s="25">
        <f t="shared" si="123"/>
        <v>0</v>
      </c>
      <c r="K2914" s="45">
        <v>500</v>
      </c>
    </row>
    <row r="2915" spans="1:11" ht="12.75" hidden="1">
      <c r="A2915" s="1" t="s">
        <v>788</v>
      </c>
      <c r="H2915" s="6">
        <f t="shared" si="122"/>
        <v>0</v>
      </c>
      <c r="I2915" s="25">
        <f t="shared" si="123"/>
        <v>0</v>
      </c>
      <c r="K2915" s="45">
        <v>500</v>
      </c>
    </row>
    <row r="2916" spans="1:11" ht="12.75" hidden="1">
      <c r="A2916" s="1" t="s">
        <v>789</v>
      </c>
      <c r="H2916" s="6">
        <f t="shared" si="122"/>
        <v>0</v>
      </c>
      <c r="I2916" s="25">
        <f t="shared" si="123"/>
        <v>0</v>
      </c>
      <c r="K2916" s="45">
        <v>500</v>
      </c>
    </row>
    <row r="2917" spans="1:11" ht="12.75" hidden="1">
      <c r="A2917" s="1" t="s">
        <v>790</v>
      </c>
      <c r="H2917" s="6">
        <f t="shared" si="122"/>
        <v>0</v>
      </c>
      <c r="I2917" s="25">
        <f t="shared" si="123"/>
        <v>0</v>
      </c>
      <c r="K2917" s="45">
        <v>500</v>
      </c>
    </row>
    <row r="2918" spans="1:11" ht="12.75" hidden="1">
      <c r="A2918" s="1" t="s">
        <v>791</v>
      </c>
      <c r="H2918" s="6">
        <f t="shared" si="122"/>
        <v>0</v>
      </c>
      <c r="I2918" s="25">
        <f t="shared" si="123"/>
        <v>0</v>
      </c>
      <c r="K2918" s="45">
        <v>500</v>
      </c>
    </row>
    <row r="2919" spans="1:11" ht="12.75" hidden="1">
      <c r="A2919" s="1" t="s">
        <v>792</v>
      </c>
      <c r="H2919" s="6">
        <f t="shared" si="122"/>
        <v>0</v>
      </c>
      <c r="I2919" s="25">
        <f t="shared" si="123"/>
        <v>0</v>
      </c>
      <c r="K2919" s="45">
        <v>500</v>
      </c>
    </row>
    <row r="2920" spans="1:11" ht="12.75" hidden="1">
      <c r="A2920" s="1" t="s">
        <v>793</v>
      </c>
      <c r="H2920" s="6">
        <f t="shared" si="122"/>
        <v>0</v>
      </c>
      <c r="I2920" s="25">
        <f t="shared" si="123"/>
        <v>0</v>
      </c>
      <c r="K2920" s="45">
        <v>500</v>
      </c>
    </row>
    <row r="2921" spans="1:11" ht="12.75" hidden="1">
      <c r="A2921" s="1" t="s">
        <v>794</v>
      </c>
      <c r="H2921" s="6">
        <f t="shared" si="122"/>
        <v>0</v>
      </c>
      <c r="I2921" s="25">
        <f t="shared" si="123"/>
        <v>0</v>
      </c>
      <c r="K2921" s="45">
        <v>500</v>
      </c>
    </row>
    <row r="2922" spans="1:11" ht="12.75" hidden="1">
      <c r="A2922" s="1" t="s">
        <v>795</v>
      </c>
      <c r="H2922" s="6">
        <f t="shared" si="122"/>
        <v>0</v>
      </c>
      <c r="I2922" s="25">
        <f t="shared" si="123"/>
        <v>0</v>
      </c>
      <c r="K2922" s="45">
        <v>500</v>
      </c>
    </row>
    <row r="2923" spans="1:11" ht="12.75" hidden="1">
      <c r="A2923" s="1" t="s">
        <v>796</v>
      </c>
      <c r="H2923" s="6">
        <f t="shared" si="122"/>
        <v>0</v>
      </c>
      <c r="I2923" s="25">
        <f t="shared" si="123"/>
        <v>0</v>
      </c>
      <c r="K2923" s="45">
        <v>500</v>
      </c>
    </row>
    <row r="2924" spans="1:11" ht="12.75" hidden="1">
      <c r="A2924" s="1" t="s">
        <v>797</v>
      </c>
      <c r="H2924" s="6">
        <f t="shared" si="122"/>
        <v>0</v>
      </c>
      <c r="I2924" s="25">
        <f t="shared" si="123"/>
        <v>0</v>
      </c>
      <c r="K2924" s="45">
        <v>500</v>
      </c>
    </row>
    <row r="2925" spans="1:11" ht="12.75" hidden="1">
      <c r="A2925" s="1" t="s">
        <v>798</v>
      </c>
      <c r="H2925" s="6">
        <f t="shared" si="122"/>
        <v>0</v>
      </c>
      <c r="I2925" s="25">
        <f t="shared" si="123"/>
        <v>0</v>
      </c>
      <c r="K2925" s="45">
        <v>500</v>
      </c>
    </row>
    <row r="2926" spans="1:11" ht="12.75" hidden="1">
      <c r="A2926" s="1" t="s">
        <v>799</v>
      </c>
      <c r="H2926" s="6">
        <f t="shared" si="122"/>
        <v>0</v>
      </c>
      <c r="I2926" s="25">
        <f t="shared" si="123"/>
        <v>0</v>
      </c>
      <c r="K2926" s="45">
        <v>500</v>
      </c>
    </row>
    <row r="2927" spans="1:11" ht="12.75" hidden="1">
      <c r="A2927" s="1" t="s">
        <v>800</v>
      </c>
      <c r="H2927" s="6">
        <f t="shared" si="122"/>
        <v>0</v>
      </c>
      <c r="I2927" s="25">
        <f t="shared" si="123"/>
        <v>0</v>
      </c>
      <c r="K2927" s="45">
        <v>500</v>
      </c>
    </row>
    <row r="2928" spans="1:11" ht="12.75" hidden="1">
      <c r="A2928" s="1" t="s">
        <v>801</v>
      </c>
      <c r="H2928" s="6">
        <f aca="true" t="shared" si="124" ref="H2928:H2991">H2927-B2928</f>
        <v>0</v>
      </c>
      <c r="I2928" s="25">
        <f aca="true" t="shared" si="125" ref="I2928:I2991">+B2928/K2928</f>
        <v>0</v>
      </c>
      <c r="K2928" s="45">
        <v>500</v>
      </c>
    </row>
    <row r="2929" spans="1:11" ht="12.75" hidden="1">
      <c r="A2929" s="1" t="s">
        <v>802</v>
      </c>
      <c r="H2929" s="6">
        <f t="shared" si="124"/>
        <v>0</v>
      </c>
      <c r="I2929" s="25">
        <f t="shared" si="125"/>
        <v>0</v>
      </c>
      <c r="K2929" s="45">
        <v>500</v>
      </c>
    </row>
    <row r="2930" spans="1:11" ht="12.75" hidden="1">
      <c r="A2930" s="1" t="s">
        <v>803</v>
      </c>
      <c r="H2930" s="6">
        <f t="shared" si="124"/>
        <v>0</v>
      </c>
      <c r="I2930" s="25">
        <f t="shared" si="125"/>
        <v>0</v>
      </c>
      <c r="K2930" s="45">
        <v>500</v>
      </c>
    </row>
    <row r="2931" spans="1:11" ht="12.75" hidden="1">
      <c r="A2931" s="1" t="s">
        <v>804</v>
      </c>
      <c r="H2931" s="6">
        <f t="shared" si="124"/>
        <v>0</v>
      </c>
      <c r="I2931" s="25">
        <f t="shared" si="125"/>
        <v>0</v>
      </c>
      <c r="K2931" s="45">
        <v>500</v>
      </c>
    </row>
    <row r="2932" spans="1:11" ht="12.75" hidden="1">
      <c r="A2932" s="1" t="s">
        <v>805</v>
      </c>
      <c r="H2932" s="6">
        <f t="shared" si="124"/>
        <v>0</v>
      </c>
      <c r="I2932" s="25">
        <f t="shared" si="125"/>
        <v>0</v>
      </c>
      <c r="K2932" s="45">
        <v>500</v>
      </c>
    </row>
    <row r="2933" spans="1:11" ht="12.75" hidden="1">
      <c r="A2933" s="1" t="s">
        <v>806</v>
      </c>
      <c r="H2933" s="6">
        <f t="shared" si="124"/>
        <v>0</v>
      </c>
      <c r="I2933" s="25">
        <f t="shared" si="125"/>
        <v>0</v>
      </c>
      <c r="K2933" s="45">
        <v>500</v>
      </c>
    </row>
    <row r="2934" spans="1:11" ht="12.75" hidden="1">
      <c r="A2934" s="1" t="s">
        <v>807</v>
      </c>
      <c r="H2934" s="6">
        <f t="shared" si="124"/>
        <v>0</v>
      </c>
      <c r="I2934" s="25">
        <f t="shared" si="125"/>
        <v>0</v>
      </c>
      <c r="K2934" s="45">
        <v>500</v>
      </c>
    </row>
    <row r="2935" spans="1:11" ht="12.75" hidden="1">
      <c r="A2935" s="1" t="s">
        <v>808</v>
      </c>
      <c r="H2935" s="6">
        <f t="shared" si="124"/>
        <v>0</v>
      </c>
      <c r="I2935" s="25">
        <f t="shared" si="125"/>
        <v>0</v>
      </c>
      <c r="K2935" s="45">
        <v>500</v>
      </c>
    </row>
    <row r="2936" spans="1:11" ht="12.75" hidden="1">
      <c r="A2936" s="1" t="s">
        <v>809</v>
      </c>
      <c r="H2936" s="6">
        <f t="shared" si="124"/>
        <v>0</v>
      </c>
      <c r="I2936" s="25">
        <f t="shared" si="125"/>
        <v>0</v>
      </c>
      <c r="K2936" s="45">
        <v>500</v>
      </c>
    </row>
    <row r="2937" spans="1:11" ht="12.75" hidden="1">
      <c r="A2937" s="1" t="s">
        <v>810</v>
      </c>
      <c r="H2937" s="6">
        <f t="shared" si="124"/>
        <v>0</v>
      </c>
      <c r="I2937" s="25">
        <f t="shared" si="125"/>
        <v>0</v>
      </c>
      <c r="K2937" s="45">
        <v>500</v>
      </c>
    </row>
    <row r="2938" spans="1:11" ht="12.75" hidden="1">
      <c r="A2938" s="1" t="s">
        <v>811</v>
      </c>
      <c r="H2938" s="6">
        <f t="shared" si="124"/>
        <v>0</v>
      </c>
      <c r="I2938" s="25">
        <f t="shared" si="125"/>
        <v>0</v>
      </c>
      <c r="K2938" s="45">
        <v>500</v>
      </c>
    </row>
    <row r="2939" spans="1:11" ht="12.75" hidden="1">
      <c r="A2939" s="1" t="s">
        <v>812</v>
      </c>
      <c r="H2939" s="6">
        <f t="shared" si="124"/>
        <v>0</v>
      </c>
      <c r="I2939" s="25">
        <f t="shared" si="125"/>
        <v>0</v>
      </c>
      <c r="K2939" s="45">
        <v>500</v>
      </c>
    </row>
    <row r="2940" spans="1:11" ht="12.75" hidden="1">
      <c r="A2940" s="1" t="s">
        <v>813</v>
      </c>
      <c r="H2940" s="6">
        <f t="shared" si="124"/>
        <v>0</v>
      </c>
      <c r="I2940" s="25">
        <f t="shared" si="125"/>
        <v>0</v>
      </c>
      <c r="K2940" s="45">
        <v>500</v>
      </c>
    </row>
    <row r="2941" spans="1:11" ht="12.75" hidden="1">
      <c r="A2941" s="1" t="s">
        <v>814</v>
      </c>
      <c r="H2941" s="6">
        <f t="shared" si="124"/>
        <v>0</v>
      </c>
      <c r="I2941" s="25">
        <f t="shared" si="125"/>
        <v>0</v>
      </c>
      <c r="K2941" s="45">
        <v>500</v>
      </c>
    </row>
    <row r="2942" spans="1:11" ht="12.75" hidden="1">
      <c r="A2942" s="1" t="s">
        <v>815</v>
      </c>
      <c r="H2942" s="6">
        <f t="shared" si="124"/>
        <v>0</v>
      </c>
      <c r="I2942" s="25">
        <f t="shared" si="125"/>
        <v>0</v>
      </c>
      <c r="K2942" s="45">
        <v>500</v>
      </c>
    </row>
    <row r="2943" spans="1:11" ht="12.75" hidden="1">
      <c r="A2943" s="1" t="s">
        <v>816</v>
      </c>
      <c r="H2943" s="6">
        <f t="shared" si="124"/>
        <v>0</v>
      </c>
      <c r="I2943" s="25">
        <f t="shared" si="125"/>
        <v>0</v>
      </c>
      <c r="K2943" s="45">
        <v>500</v>
      </c>
    </row>
    <row r="2944" spans="1:11" ht="12.75" hidden="1">
      <c r="A2944" s="1" t="s">
        <v>817</v>
      </c>
      <c r="H2944" s="6">
        <f t="shared" si="124"/>
        <v>0</v>
      </c>
      <c r="I2944" s="25">
        <f t="shared" si="125"/>
        <v>0</v>
      </c>
      <c r="K2944" s="45">
        <v>500</v>
      </c>
    </row>
    <row r="2945" spans="1:11" ht="12.75" hidden="1">
      <c r="A2945" s="1" t="s">
        <v>818</v>
      </c>
      <c r="H2945" s="6">
        <f t="shared" si="124"/>
        <v>0</v>
      </c>
      <c r="I2945" s="25">
        <f t="shared" si="125"/>
        <v>0</v>
      </c>
      <c r="K2945" s="45">
        <v>500</v>
      </c>
    </row>
    <row r="2946" spans="1:11" ht="12.75" hidden="1">
      <c r="A2946" s="1" t="s">
        <v>819</v>
      </c>
      <c r="H2946" s="6">
        <f t="shared" si="124"/>
        <v>0</v>
      </c>
      <c r="I2946" s="25">
        <f t="shared" si="125"/>
        <v>0</v>
      </c>
      <c r="K2946" s="45">
        <v>500</v>
      </c>
    </row>
    <row r="2947" spans="1:11" ht="12.75" hidden="1">
      <c r="A2947" s="1" t="s">
        <v>820</v>
      </c>
      <c r="H2947" s="6">
        <f t="shared" si="124"/>
        <v>0</v>
      </c>
      <c r="I2947" s="25">
        <f t="shared" si="125"/>
        <v>0</v>
      </c>
      <c r="K2947" s="45">
        <v>500</v>
      </c>
    </row>
    <row r="2948" spans="1:11" ht="12.75" hidden="1">
      <c r="A2948" s="1" t="s">
        <v>821</v>
      </c>
      <c r="H2948" s="6">
        <f t="shared" si="124"/>
        <v>0</v>
      </c>
      <c r="I2948" s="25">
        <f t="shared" si="125"/>
        <v>0</v>
      </c>
      <c r="K2948" s="45">
        <v>500</v>
      </c>
    </row>
    <row r="2949" spans="1:11" ht="12.75" hidden="1">
      <c r="A2949" s="1" t="s">
        <v>822</v>
      </c>
      <c r="H2949" s="6">
        <f t="shared" si="124"/>
        <v>0</v>
      </c>
      <c r="I2949" s="25">
        <f t="shared" si="125"/>
        <v>0</v>
      </c>
      <c r="K2949" s="45">
        <v>500</v>
      </c>
    </row>
    <row r="2950" spans="1:11" ht="12.75" hidden="1">
      <c r="A2950" s="1" t="s">
        <v>823</v>
      </c>
      <c r="H2950" s="6">
        <f t="shared" si="124"/>
        <v>0</v>
      </c>
      <c r="I2950" s="25">
        <f t="shared" si="125"/>
        <v>0</v>
      </c>
      <c r="K2950" s="45">
        <v>500</v>
      </c>
    </row>
    <row r="2951" spans="1:11" ht="12.75" hidden="1">
      <c r="A2951" s="1" t="s">
        <v>824</v>
      </c>
      <c r="H2951" s="6">
        <f t="shared" si="124"/>
        <v>0</v>
      </c>
      <c r="I2951" s="25">
        <f t="shared" si="125"/>
        <v>0</v>
      </c>
      <c r="K2951" s="45">
        <v>500</v>
      </c>
    </row>
    <row r="2952" spans="1:11" ht="12.75" hidden="1">
      <c r="A2952" s="1" t="s">
        <v>825</v>
      </c>
      <c r="H2952" s="6">
        <f t="shared" si="124"/>
        <v>0</v>
      </c>
      <c r="I2952" s="25">
        <f t="shared" si="125"/>
        <v>0</v>
      </c>
      <c r="K2952" s="45">
        <v>500</v>
      </c>
    </row>
    <row r="2953" spans="1:11" ht="12.75" hidden="1">
      <c r="A2953" s="1" t="s">
        <v>826</v>
      </c>
      <c r="H2953" s="6">
        <f t="shared" si="124"/>
        <v>0</v>
      </c>
      <c r="I2953" s="25">
        <f t="shared" si="125"/>
        <v>0</v>
      </c>
      <c r="K2953" s="45">
        <v>500</v>
      </c>
    </row>
    <row r="2954" spans="1:11" ht="12.75" hidden="1">
      <c r="A2954" s="1" t="s">
        <v>827</v>
      </c>
      <c r="H2954" s="6">
        <f t="shared" si="124"/>
        <v>0</v>
      </c>
      <c r="I2954" s="25">
        <f t="shared" si="125"/>
        <v>0</v>
      </c>
      <c r="K2954" s="45">
        <v>500</v>
      </c>
    </row>
    <row r="2955" spans="1:11" ht="12.75" hidden="1">
      <c r="A2955" s="1" t="s">
        <v>828</v>
      </c>
      <c r="H2955" s="6">
        <f t="shared" si="124"/>
        <v>0</v>
      </c>
      <c r="I2955" s="25">
        <f t="shared" si="125"/>
        <v>0</v>
      </c>
      <c r="K2955" s="45">
        <v>500</v>
      </c>
    </row>
    <row r="2956" spans="1:11" ht="12.75" hidden="1">
      <c r="A2956" s="1" t="s">
        <v>829</v>
      </c>
      <c r="H2956" s="6">
        <f t="shared" si="124"/>
        <v>0</v>
      </c>
      <c r="I2956" s="25">
        <f t="shared" si="125"/>
        <v>0</v>
      </c>
      <c r="K2956" s="45">
        <v>500</v>
      </c>
    </row>
    <row r="2957" spans="1:11" ht="12.75" hidden="1">
      <c r="A2957" s="1" t="s">
        <v>830</v>
      </c>
      <c r="H2957" s="6">
        <f t="shared" si="124"/>
        <v>0</v>
      </c>
      <c r="I2957" s="25">
        <f t="shared" si="125"/>
        <v>0</v>
      </c>
      <c r="K2957" s="45">
        <v>500</v>
      </c>
    </row>
    <row r="2958" spans="1:11" ht="12.75" hidden="1">
      <c r="A2958" s="1" t="s">
        <v>831</v>
      </c>
      <c r="H2958" s="6">
        <f t="shared" si="124"/>
        <v>0</v>
      </c>
      <c r="I2958" s="25">
        <f t="shared" si="125"/>
        <v>0</v>
      </c>
      <c r="K2958" s="45">
        <v>500</v>
      </c>
    </row>
    <row r="2959" spans="1:11" ht="12.75" hidden="1">
      <c r="A2959" s="1" t="s">
        <v>832</v>
      </c>
      <c r="H2959" s="6">
        <f t="shared" si="124"/>
        <v>0</v>
      </c>
      <c r="I2959" s="25">
        <f t="shared" si="125"/>
        <v>0</v>
      </c>
      <c r="K2959" s="45">
        <v>500</v>
      </c>
    </row>
    <row r="2960" spans="1:11" ht="12.75" hidden="1">
      <c r="A2960" s="1" t="s">
        <v>833</v>
      </c>
      <c r="H2960" s="6">
        <f t="shared" si="124"/>
        <v>0</v>
      </c>
      <c r="I2960" s="25">
        <f t="shared" si="125"/>
        <v>0</v>
      </c>
      <c r="K2960" s="45">
        <v>500</v>
      </c>
    </row>
    <row r="2961" spans="1:11" ht="12.75" hidden="1">
      <c r="A2961" s="1" t="s">
        <v>834</v>
      </c>
      <c r="H2961" s="6">
        <f t="shared" si="124"/>
        <v>0</v>
      </c>
      <c r="I2961" s="25">
        <f t="shared" si="125"/>
        <v>0</v>
      </c>
      <c r="K2961" s="45">
        <v>500</v>
      </c>
    </row>
    <row r="2962" spans="1:11" ht="12.75" hidden="1">
      <c r="A2962" s="1" t="s">
        <v>835</v>
      </c>
      <c r="H2962" s="6">
        <f t="shared" si="124"/>
        <v>0</v>
      </c>
      <c r="I2962" s="25">
        <f t="shared" si="125"/>
        <v>0</v>
      </c>
      <c r="K2962" s="45">
        <v>500</v>
      </c>
    </row>
    <row r="2963" spans="1:11" ht="12.75" hidden="1">
      <c r="A2963" s="1" t="s">
        <v>836</v>
      </c>
      <c r="H2963" s="6">
        <f t="shared" si="124"/>
        <v>0</v>
      </c>
      <c r="I2963" s="25">
        <f t="shared" si="125"/>
        <v>0</v>
      </c>
      <c r="K2963" s="45">
        <v>500</v>
      </c>
    </row>
    <row r="2964" spans="1:11" ht="12.75" hidden="1">
      <c r="A2964" s="1" t="s">
        <v>837</v>
      </c>
      <c r="H2964" s="6">
        <f t="shared" si="124"/>
        <v>0</v>
      </c>
      <c r="I2964" s="25">
        <f t="shared" si="125"/>
        <v>0</v>
      </c>
      <c r="K2964" s="45">
        <v>500</v>
      </c>
    </row>
    <row r="2965" spans="1:11" ht="12.75" hidden="1">
      <c r="A2965" s="1" t="s">
        <v>838</v>
      </c>
      <c r="H2965" s="6">
        <f t="shared" si="124"/>
        <v>0</v>
      </c>
      <c r="I2965" s="25">
        <f t="shared" si="125"/>
        <v>0</v>
      </c>
      <c r="K2965" s="45">
        <v>500</v>
      </c>
    </row>
    <row r="2966" spans="1:11" ht="12.75" hidden="1">
      <c r="A2966" s="1" t="s">
        <v>839</v>
      </c>
      <c r="H2966" s="6">
        <f t="shared" si="124"/>
        <v>0</v>
      </c>
      <c r="I2966" s="25">
        <f t="shared" si="125"/>
        <v>0</v>
      </c>
      <c r="K2966" s="45">
        <v>500</v>
      </c>
    </row>
    <row r="2967" spans="1:11" ht="12.75" hidden="1">
      <c r="A2967" s="1" t="s">
        <v>840</v>
      </c>
      <c r="H2967" s="6">
        <f t="shared" si="124"/>
        <v>0</v>
      </c>
      <c r="I2967" s="25">
        <f t="shared" si="125"/>
        <v>0</v>
      </c>
      <c r="K2967" s="45">
        <v>500</v>
      </c>
    </row>
    <row r="2968" spans="1:11" ht="12.75" hidden="1">
      <c r="A2968" s="1" t="s">
        <v>841</v>
      </c>
      <c r="H2968" s="6">
        <f t="shared" si="124"/>
        <v>0</v>
      </c>
      <c r="I2968" s="25">
        <f t="shared" si="125"/>
        <v>0</v>
      </c>
      <c r="K2968" s="45">
        <v>500</v>
      </c>
    </row>
    <row r="2969" spans="1:11" ht="12.75" hidden="1">
      <c r="A2969" s="1" t="s">
        <v>842</v>
      </c>
      <c r="H2969" s="6">
        <f t="shared" si="124"/>
        <v>0</v>
      </c>
      <c r="I2969" s="25">
        <f t="shared" si="125"/>
        <v>0</v>
      </c>
      <c r="K2969" s="45">
        <v>500</v>
      </c>
    </row>
    <row r="2970" spans="1:11" ht="12.75" hidden="1">
      <c r="A2970" s="1" t="s">
        <v>843</v>
      </c>
      <c r="H2970" s="6">
        <f t="shared" si="124"/>
        <v>0</v>
      </c>
      <c r="I2970" s="25">
        <f t="shared" si="125"/>
        <v>0</v>
      </c>
      <c r="K2970" s="45">
        <v>500</v>
      </c>
    </row>
    <row r="2971" spans="1:11" ht="12.75" hidden="1">
      <c r="A2971" s="1" t="s">
        <v>844</v>
      </c>
      <c r="H2971" s="6">
        <f t="shared" si="124"/>
        <v>0</v>
      </c>
      <c r="I2971" s="25">
        <f t="shared" si="125"/>
        <v>0</v>
      </c>
      <c r="K2971" s="45">
        <v>500</v>
      </c>
    </row>
    <row r="2972" spans="1:11" ht="12.75" hidden="1">
      <c r="A2972" s="1" t="s">
        <v>845</v>
      </c>
      <c r="H2972" s="6">
        <f t="shared" si="124"/>
        <v>0</v>
      </c>
      <c r="I2972" s="25">
        <f t="shared" si="125"/>
        <v>0</v>
      </c>
      <c r="K2972" s="45">
        <v>500</v>
      </c>
    </row>
    <row r="2973" spans="1:11" ht="12.75" hidden="1">
      <c r="A2973" s="1" t="s">
        <v>846</v>
      </c>
      <c r="H2973" s="6">
        <f t="shared" si="124"/>
        <v>0</v>
      </c>
      <c r="I2973" s="25">
        <f t="shared" si="125"/>
        <v>0</v>
      </c>
      <c r="K2973" s="45">
        <v>500</v>
      </c>
    </row>
    <row r="2974" spans="1:11" ht="12.75" hidden="1">
      <c r="A2974" s="1" t="s">
        <v>847</v>
      </c>
      <c r="H2974" s="6">
        <f t="shared" si="124"/>
        <v>0</v>
      </c>
      <c r="I2974" s="25">
        <f t="shared" si="125"/>
        <v>0</v>
      </c>
      <c r="K2974" s="45">
        <v>500</v>
      </c>
    </row>
    <row r="2975" spans="1:11" ht="12.75" hidden="1">
      <c r="A2975" s="1" t="s">
        <v>848</v>
      </c>
      <c r="H2975" s="6">
        <f t="shared" si="124"/>
        <v>0</v>
      </c>
      <c r="I2975" s="25">
        <f t="shared" si="125"/>
        <v>0</v>
      </c>
      <c r="K2975" s="45">
        <v>500</v>
      </c>
    </row>
    <row r="2976" spans="1:11" ht="12.75" hidden="1">
      <c r="A2976" s="1" t="s">
        <v>849</v>
      </c>
      <c r="H2976" s="6">
        <f t="shared" si="124"/>
        <v>0</v>
      </c>
      <c r="I2976" s="25">
        <f t="shared" si="125"/>
        <v>0</v>
      </c>
      <c r="K2976" s="45">
        <v>500</v>
      </c>
    </row>
    <row r="2977" spans="1:11" ht="12.75" hidden="1">
      <c r="A2977" s="1" t="s">
        <v>850</v>
      </c>
      <c r="H2977" s="6">
        <f t="shared" si="124"/>
        <v>0</v>
      </c>
      <c r="I2977" s="25">
        <f t="shared" si="125"/>
        <v>0</v>
      </c>
      <c r="K2977" s="45">
        <v>500</v>
      </c>
    </row>
    <row r="2978" spans="1:11" ht="12.75" hidden="1">
      <c r="A2978" s="1" t="s">
        <v>851</v>
      </c>
      <c r="H2978" s="6">
        <f t="shared" si="124"/>
        <v>0</v>
      </c>
      <c r="I2978" s="25">
        <f t="shared" si="125"/>
        <v>0</v>
      </c>
      <c r="K2978" s="45">
        <v>500</v>
      </c>
    </row>
    <row r="2979" spans="1:11" ht="12.75" hidden="1">
      <c r="A2979" s="1" t="s">
        <v>852</v>
      </c>
      <c r="H2979" s="6">
        <f t="shared" si="124"/>
        <v>0</v>
      </c>
      <c r="I2979" s="25">
        <f t="shared" si="125"/>
        <v>0</v>
      </c>
      <c r="K2979" s="45">
        <v>500</v>
      </c>
    </row>
    <row r="2980" spans="1:11" ht="12.75" hidden="1">
      <c r="A2980" s="1" t="s">
        <v>853</v>
      </c>
      <c r="H2980" s="6">
        <f t="shared" si="124"/>
        <v>0</v>
      </c>
      <c r="I2980" s="25">
        <f t="shared" si="125"/>
        <v>0</v>
      </c>
      <c r="K2980" s="45">
        <v>500</v>
      </c>
    </row>
    <row r="2981" spans="1:11" ht="12.75" hidden="1">
      <c r="A2981" s="1" t="s">
        <v>854</v>
      </c>
      <c r="H2981" s="6">
        <f t="shared" si="124"/>
        <v>0</v>
      </c>
      <c r="I2981" s="25">
        <f t="shared" si="125"/>
        <v>0</v>
      </c>
      <c r="K2981" s="45">
        <v>500</v>
      </c>
    </row>
    <row r="2982" spans="1:11" ht="12.75" hidden="1">
      <c r="A2982" s="1" t="s">
        <v>855</v>
      </c>
      <c r="H2982" s="6">
        <f t="shared" si="124"/>
        <v>0</v>
      </c>
      <c r="I2982" s="25">
        <f t="shared" si="125"/>
        <v>0</v>
      </c>
      <c r="K2982" s="45">
        <v>500</v>
      </c>
    </row>
    <row r="2983" spans="1:11" ht="12.75" hidden="1">
      <c r="A2983" s="1" t="s">
        <v>856</v>
      </c>
      <c r="H2983" s="6">
        <f t="shared" si="124"/>
        <v>0</v>
      </c>
      <c r="I2983" s="25">
        <f t="shared" si="125"/>
        <v>0</v>
      </c>
      <c r="K2983" s="45">
        <v>500</v>
      </c>
    </row>
    <row r="2984" spans="1:11" ht="12.75" hidden="1">
      <c r="A2984" s="1" t="s">
        <v>857</v>
      </c>
      <c r="H2984" s="6">
        <f t="shared" si="124"/>
        <v>0</v>
      </c>
      <c r="I2984" s="25">
        <f t="shared" si="125"/>
        <v>0</v>
      </c>
      <c r="K2984" s="45">
        <v>500</v>
      </c>
    </row>
    <row r="2985" spans="1:11" ht="12.75" hidden="1">
      <c r="A2985" s="1" t="s">
        <v>858</v>
      </c>
      <c r="H2985" s="6">
        <f t="shared" si="124"/>
        <v>0</v>
      </c>
      <c r="I2985" s="25">
        <f t="shared" si="125"/>
        <v>0</v>
      </c>
      <c r="K2985" s="45">
        <v>500</v>
      </c>
    </row>
    <row r="2986" spans="1:11" ht="12.75" hidden="1">
      <c r="A2986" s="1" t="s">
        <v>859</v>
      </c>
      <c r="H2986" s="6">
        <f t="shared" si="124"/>
        <v>0</v>
      </c>
      <c r="I2986" s="25">
        <f t="shared" si="125"/>
        <v>0</v>
      </c>
      <c r="K2986" s="45">
        <v>500</v>
      </c>
    </row>
    <row r="2987" spans="1:11" ht="12.75" hidden="1">
      <c r="A2987" s="1" t="s">
        <v>860</v>
      </c>
      <c r="H2987" s="6">
        <f t="shared" si="124"/>
        <v>0</v>
      </c>
      <c r="I2987" s="25">
        <f t="shared" si="125"/>
        <v>0</v>
      </c>
      <c r="K2987" s="45">
        <v>500</v>
      </c>
    </row>
    <row r="2988" spans="1:11" ht="12.75" hidden="1">
      <c r="A2988" s="1" t="s">
        <v>861</v>
      </c>
      <c r="H2988" s="6">
        <f t="shared" si="124"/>
        <v>0</v>
      </c>
      <c r="I2988" s="25">
        <f t="shared" si="125"/>
        <v>0</v>
      </c>
      <c r="K2988" s="45">
        <v>500</v>
      </c>
    </row>
    <row r="2989" spans="1:11" ht="12.75" hidden="1">
      <c r="A2989" s="1" t="s">
        <v>862</v>
      </c>
      <c r="H2989" s="6">
        <f t="shared" si="124"/>
        <v>0</v>
      </c>
      <c r="I2989" s="25">
        <f t="shared" si="125"/>
        <v>0</v>
      </c>
      <c r="K2989" s="45">
        <v>500</v>
      </c>
    </row>
    <row r="2990" spans="1:11" ht="12.75" hidden="1">
      <c r="A2990" s="1" t="s">
        <v>863</v>
      </c>
      <c r="H2990" s="6">
        <f t="shared" si="124"/>
        <v>0</v>
      </c>
      <c r="I2990" s="25">
        <f t="shared" si="125"/>
        <v>0</v>
      </c>
      <c r="K2990" s="45">
        <v>500</v>
      </c>
    </row>
    <row r="2991" spans="1:11" ht="12.75" hidden="1">
      <c r="A2991" s="1" t="s">
        <v>864</v>
      </c>
      <c r="H2991" s="6">
        <f t="shared" si="124"/>
        <v>0</v>
      </c>
      <c r="I2991" s="25">
        <f t="shared" si="125"/>
        <v>0</v>
      </c>
      <c r="K2991" s="45">
        <v>500</v>
      </c>
    </row>
    <row r="2992" spans="1:11" ht="12.75" hidden="1">
      <c r="A2992" s="1" t="s">
        <v>865</v>
      </c>
      <c r="H2992" s="6">
        <f aca="true" t="shared" si="126" ref="H2992:H3055">H2991-B2992</f>
        <v>0</v>
      </c>
      <c r="I2992" s="25">
        <f aca="true" t="shared" si="127" ref="I2992:I3055">+B2992/K2992</f>
        <v>0</v>
      </c>
      <c r="K2992" s="45">
        <v>500</v>
      </c>
    </row>
    <row r="2993" spans="1:11" ht="12.75" hidden="1">
      <c r="A2993" s="1" t="s">
        <v>866</v>
      </c>
      <c r="H2993" s="6">
        <f t="shared" si="126"/>
        <v>0</v>
      </c>
      <c r="I2993" s="25">
        <f t="shared" si="127"/>
        <v>0</v>
      </c>
      <c r="K2993" s="45">
        <v>500</v>
      </c>
    </row>
    <row r="2994" spans="1:11" ht="12.75" hidden="1">
      <c r="A2994" s="1" t="s">
        <v>867</v>
      </c>
      <c r="H2994" s="6">
        <f t="shared" si="126"/>
        <v>0</v>
      </c>
      <c r="I2994" s="25">
        <f t="shared" si="127"/>
        <v>0</v>
      </c>
      <c r="K2994" s="45">
        <v>500</v>
      </c>
    </row>
    <row r="2995" spans="1:11" ht="12.75" hidden="1">
      <c r="A2995" s="1" t="s">
        <v>868</v>
      </c>
      <c r="H2995" s="6">
        <f t="shared" si="126"/>
        <v>0</v>
      </c>
      <c r="I2995" s="25">
        <f t="shared" si="127"/>
        <v>0</v>
      </c>
      <c r="K2995" s="45">
        <v>500</v>
      </c>
    </row>
    <row r="2996" spans="1:11" ht="12.75" hidden="1">
      <c r="A2996" s="1" t="s">
        <v>869</v>
      </c>
      <c r="H2996" s="6">
        <f t="shared" si="126"/>
        <v>0</v>
      </c>
      <c r="I2996" s="25">
        <f t="shared" si="127"/>
        <v>0</v>
      </c>
      <c r="K2996" s="45">
        <v>500</v>
      </c>
    </row>
    <row r="2997" spans="1:11" ht="12.75" hidden="1">
      <c r="A2997" s="1" t="s">
        <v>870</v>
      </c>
      <c r="H2997" s="6">
        <f t="shared" si="126"/>
        <v>0</v>
      </c>
      <c r="I2997" s="25">
        <f t="shared" si="127"/>
        <v>0</v>
      </c>
      <c r="K2997" s="45">
        <v>500</v>
      </c>
    </row>
    <row r="2998" spans="1:11" ht="12.75" hidden="1">
      <c r="A2998" s="1" t="s">
        <v>871</v>
      </c>
      <c r="H2998" s="6">
        <f t="shared" si="126"/>
        <v>0</v>
      </c>
      <c r="I2998" s="25">
        <f t="shared" si="127"/>
        <v>0</v>
      </c>
      <c r="K2998" s="45">
        <v>500</v>
      </c>
    </row>
    <row r="2999" spans="1:11" ht="12.75" hidden="1">
      <c r="A2999" s="1" t="s">
        <v>872</v>
      </c>
      <c r="H2999" s="6">
        <f t="shared" si="126"/>
        <v>0</v>
      </c>
      <c r="I2999" s="25">
        <f t="shared" si="127"/>
        <v>0</v>
      </c>
      <c r="K2999" s="45">
        <v>500</v>
      </c>
    </row>
    <row r="3000" spans="1:11" ht="12.75" hidden="1">
      <c r="A3000" s="1" t="s">
        <v>873</v>
      </c>
      <c r="H3000" s="6">
        <f t="shared" si="126"/>
        <v>0</v>
      </c>
      <c r="I3000" s="25">
        <f t="shared" si="127"/>
        <v>0</v>
      </c>
      <c r="K3000" s="45">
        <v>500</v>
      </c>
    </row>
    <row r="3001" spans="1:11" ht="12.75" hidden="1">
      <c r="A3001" s="1" t="s">
        <v>874</v>
      </c>
      <c r="H3001" s="6">
        <f t="shared" si="126"/>
        <v>0</v>
      </c>
      <c r="I3001" s="25">
        <f t="shared" si="127"/>
        <v>0</v>
      </c>
      <c r="K3001" s="45">
        <v>500</v>
      </c>
    </row>
    <row r="3002" spans="1:11" ht="12.75" hidden="1">
      <c r="A3002" s="1" t="s">
        <v>875</v>
      </c>
      <c r="H3002" s="6">
        <f t="shared" si="126"/>
        <v>0</v>
      </c>
      <c r="I3002" s="25">
        <f t="shared" si="127"/>
        <v>0</v>
      </c>
      <c r="K3002" s="45">
        <v>500</v>
      </c>
    </row>
    <row r="3003" spans="1:11" ht="12.75" hidden="1">
      <c r="A3003" s="1" t="s">
        <v>876</v>
      </c>
      <c r="H3003" s="6">
        <f t="shared" si="126"/>
        <v>0</v>
      </c>
      <c r="I3003" s="25">
        <f t="shared" si="127"/>
        <v>0</v>
      </c>
      <c r="K3003" s="45">
        <v>500</v>
      </c>
    </row>
    <row r="3004" spans="1:11" ht="12.75" hidden="1">
      <c r="A3004" s="1" t="s">
        <v>877</v>
      </c>
      <c r="H3004" s="6">
        <f t="shared" si="126"/>
        <v>0</v>
      </c>
      <c r="I3004" s="25">
        <f t="shared" si="127"/>
        <v>0</v>
      </c>
      <c r="K3004" s="45">
        <v>500</v>
      </c>
    </row>
    <row r="3005" spans="1:11" ht="12.75" hidden="1">
      <c r="A3005" s="1" t="s">
        <v>878</v>
      </c>
      <c r="H3005" s="6">
        <f t="shared" si="126"/>
        <v>0</v>
      </c>
      <c r="I3005" s="25">
        <f t="shared" si="127"/>
        <v>0</v>
      </c>
      <c r="K3005" s="45">
        <v>500</v>
      </c>
    </row>
    <row r="3006" spans="1:11" ht="12.75" hidden="1">
      <c r="A3006" s="1" t="s">
        <v>879</v>
      </c>
      <c r="H3006" s="6">
        <f t="shared" si="126"/>
        <v>0</v>
      </c>
      <c r="I3006" s="25">
        <f t="shared" si="127"/>
        <v>0</v>
      </c>
      <c r="K3006" s="45">
        <v>500</v>
      </c>
    </row>
    <row r="3007" spans="1:11" ht="12.75" hidden="1">
      <c r="A3007" s="1" t="s">
        <v>880</v>
      </c>
      <c r="H3007" s="6">
        <f t="shared" si="126"/>
        <v>0</v>
      </c>
      <c r="I3007" s="25">
        <f t="shared" si="127"/>
        <v>0</v>
      </c>
      <c r="K3007" s="45">
        <v>500</v>
      </c>
    </row>
    <row r="3008" spans="1:11" ht="12.75" hidden="1">
      <c r="A3008" s="1" t="s">
        <v>881</v>
      </c>
      <c r="H3008" s="6">
        <f t="shared" si="126"/>
        <v>0</v>
      </c>
      <c r="I3008" s="25">
        <f t="shared" si="127"/>
        <v>0</v>
      </c>
      <c r="K3008" s="45">
        <v>500</v>
      </c>
    </row>
    <row r="3009" spans="1:11" ht="12.75" hidden="1">
      <c r="A3009" s="1" t="s">
        <v>882</v>
      </c>
      <c r="H3009" s="6">
        <f t="shared" si="126"/>
        <v>0</v>
      </c>
      <c r="I3009" s="25">
        <f t="shared" si="127"/>
        <v>0</v>
      </c>
      <c r="K3009" s="45">
        <v>500</v>
      </c>
    </row>
    <row r="3010" spans="1:11" ht="12.75" hidden="1">
      <c r="A3010" s="1" t="s">
        <v>883</v>
      </c>
      <c r="H3010" s="6">
        <f t="shared" si="126"/>
        <v>0</v>
      </c>
      <c r="I3010" s="25">
        <f t="shared" si="127"/>
        <v>0</v>
      </c>
      <c r="K3010" s="45">
        <v>500</v>
      </c>
    </row>
    <row r="3011" spans="1:11" ht="12.75" hidden="1">
      <c r="A3011" s="1" t="s">
        <v>884</v>
      </c>
      <c r="H3011" s="6">
        <f t="shared" si="126"/>
        <v>0</v>
      </c>
      <c r="I3011" s="25">
        <f t="shared" si="127"/>
        <v>0</v>
      </c>
      <c r="K3011" s="45">
        <v>500</v>
      </c>
    </row>
    <row r="3012" spans="1:11" ht="12.75" hidden="1">
      <c r="A3012" s="1" t="s">
        <v>885</v>
      </c>
      <c r="H3012" s="6">
        <f t="shared" si="126"/>
        <v>0</v>
      </c>
      <c r="I3012" s="25">
        <f t="shared" si="127"/>
        <v>0</v>
      </c>
      <c r="K3012" s="45">
        <v>500</v>
      </c>
    </row>
    <row r="3013" spans="1:11" ht="12.75" hidden="1">
      <c r="A3013" s="1" t="s">
        <v>886</v>
      </c>
      <c r="H3013" s="6">
        <f t="shared" si="126"/>
        <v>0</v>
      </c>
      <c r="I3013" s="25">
        <f t="shared" si="127"/>
        <v>0</v>
      </c>
      <c r="K3013" s="45">
        <v>500</v>
      </c>
    </row>
    <row r="3014" spans="1:11" ht="12.75" hidden="1">
      <c r="A3014" s="1" t="s">
        <v>887</v>
      </c>
      <c r="H3014" s="6">
        <f t="shared" si="126"/>
        <v>0</v>
      </c>
      <c r="I3014" s="25">
        <f t="shared" si="127"/>
        <v>0</v>
      </c>
      <c r="K3014" s="45">
        <v>500</v>
      </c>
    </row>
    <row r="3015" spans="1:11" ht="12.75" hidden="1">
      <c r="A3015" s="1" t="s">
        <v>888</v>
      </c>
      <c r="H3015" s="6">
        <f t="shared" si="126"/>
        <v>0</v>
      </c>
      <c r="I3015" s="25">
        <f t="shared" si="127"/>
        <v>0</v>
      </c>
      <c r="K3015" s="45">
        <v>500</v>
      </c>
    </row>
    <row r="3016" spans="1:11" ht="12.75" hidden="1">
      <c r="A3016" s="1" t="s">
        <v>889</v>
      </c>
      <c r="H3016" s="6">
        <f t="shared" si="126"/>
        <v>0</v>
      </c>
      <c r="I3016" s="25">
        <f t="shared" si="127"/>
        <v>0</v>
      </c>
      <c r="K3016" s="45">
        <v>500</v>
      </c>
    </row>
    <row r="3017" spans="1:11" ht="12.75" hidden="1">
      <c r="A3017" s="1" t="s">
        <v>890</v>
      </c>
      <c r="H3017" s="6">
        <f t="shared" si="126"/>
        <v>0</v>
      </c>
      <c r="I3017" s="25">
        <f t="shared" si="127"/>
        <v>0</v>
      </c>
      <c r="K3017" s="45">
        <v>500</v>
      </c>
    </row>
    <row r="3018" spans="1:11" ht="12.75" hidden="1">
      <c r="A3018" s="1" t="s">
        <v>891</v>
      </c>
      <c r="H3018" s="6">
        <f t="shared" si="126"/>
        <v>0</v>
      </c>
      <c r="I3018" s="25">
        <f t="shared" si="127"/>
        <v>0</v>
      </c>
      <c r="K3018" s="45">
        <v>500</v>
      </c>
    </row>
    <row r="3019" spans="1:11" ht="12.75" hidden="1">
      <c r="A3019" s="1" t="s">
        <v>892</v>
      </c>
      <c r="H3019" s="6">
        <f t="shared" si="126"/>
        <v>0</v>
      </c>
      <c r="I3019" s="25">
        <f t="shared" si="127"/>
        <v>0</v>
      </c>
      <c r="K3019" s="45">
        <v>500</v>
      </c>
    </row>
    <row r="3020" spans="1:11" ht="12.75" hidden="1">
      <c r="A3020" s="1" t="s">
        <v>893</v>
      </c>
      <c r="H3020" s="6">
        <f t="shared" si="126"/>
        <v>0</v>
      </c>
      <c r="I3020" s="25">
        <f t="shared" si="127"/>
        <v>0</v>
      </c>
      <c r="K3020" s="45">
        <v>500</v>
      </c>
    </row>
    <row r="3021" spans="1:11" ht="12.75" hidden="1">
      <c r="A3021" s="1" t="s">
        <v>894</v>
      </c>
      <c r="H3021" s="6">
        <f t="shared" si="126"/>
        <v>0</v>
      </c>
      <c r="I3021" s="25">
        <f t="shared" si="127"/>
        <v>0</v>
      </c>
      <c r="K3021" s="45">
        <v>500</v>
      </c>
    </row>
    <row r="3022" spans="1:11" ht="12.75" hidden="1">
      <c r="A3022" s="1" t="s">
        <v>895</v>
      </c>
      <c r="H3022" s="6">
        <f t="shared" si="126"/>
        <v>0</v>
      </c>
      <c r="I3022" s="25">
        <f t="shared" si="127"/>
        <v>0</v>
      </c>
      <c r="K3022" s="45">
        <v>500</v>
      </c>
    </row>
    <row r="3023" spans="1:11" ht="12.75" hidden="1">
      <c r="A3023" s="1" t="s">
        <v>896</v>
      </c>
      <c r="H3023" s="6">
        <f t="shared" si="126"/>
        <v>0</v>
      </c>
      <c r="I3023" s="25">
        <f t="shared" si="127"/>
        <v>0</v>
      </c>
      <c r="K3023" s="45">
        <v>500</v>
      </c>
    </row>
    <row r="3024" spans="1:11" ht="12.75" hidden="1">
      <c r="A3024" s="1" t="s">
        <v>897</v>
      </c>
      <c r="H3024" s="6">
        <f t="shared" si="126"/>
        <v>0</v>
      </c>
      <c r="I3024" s="25">
        <f t="shared" si="127"/>
        <v>0</v>
      </c>
      <c r="K3024" s="45">
        <v>500</v>
      </c>
    </row>
    <row r="3025" spans="1:11" ht="12.75" hidden="1">
      <c r="A3025" s="1" t="s">
        <v>898</v>
      </c>
      <c r="H3025" s="6">
        <f t="shared" si="126"/>
        <v>0</v>
      </c>
      <c r="I3025" s="25">
        <f t="shared" si="127"/>
        <v>0</v>
      </c>
      <c r="K3025" s="45">
        <v>500</v>
      </c>
    </row>
    <row r="3026" spans="1:11" ht="12.75" hidden="1">
      <c r="A3026" s="1" t="s">
        <v>899</v>
      </c>
      <c r="H3026" s="6">
        <f t="shared" si="126"/>
        <v>0</v>
      </c>
      <c r="I3026" s="25">
        <f t="shared" si="127"/>
        <v>0</v>
      </c>
      <c r="K3026" s="45">
        <v>500</v>
      </c>
    </row>
    <row r="3027" spans="1:11" ht="12.75" hidden="1">
      <c r="A3027" s="1" t="s">
        <v>900</v>
      </c>
      <c r="H3027" s="6">
        <f t="shared" si="126"/>
        <v>0</v>
      </c>
      <c r="I3027" s="25">
        <f t="shared" si="127"/>
        <v>0</v>
      </c>
      <c r="K3027" s="45">
        <v>500</v>
      </c>
    </row>
    <row r="3028" spans="1:11" ht="12.75" hidden="1">
      <c r="A3028" s="1" t="s">
        <v>901</v>
      </c>
      <c r="H3028" s="6">
        <f t="shared" si="126"/>
        <v>0</v>
      </c>
      <c r="I3028" s="25">
        <f t="shared" si="127"/>
        <v>0</v>
      </c>
      <c r="K3028" s="45">
        <v>500</v>
      </c>
    </row>
    <row r="3029" spans="1:11" ht="12.75" hidden="1">
      <c r="A3029" s="1" t="s">
        <v>902</v>
      </c>
      <c r="H3029" s="6">
        <f t="shared" si="126"/>
        <v>0</v>
      </c>
      <c r="I3029" s="25">
        <f t="shared" si="127"/>
        <v>0</v>
      </c>
      <c r="K3029" s="45">
        <v>500</v>
      </c>
    </row>
    <row r="3030" spans="1:11" ht="12.75" hidden="1">
      <c r="A3030" s="1" t="s">
        <v>903</v>
      </c>
      <c r="H3030" s="6">
        <f t="shared" si="126"/>
        <v>0</v>
      </c>
      <c r="I3030" s="25">
        <f t="shared" si="127"/>
        <v>0</v>
      </c>
      <c r="K3030" s="45">
        <v>500</v>
      </c>
    </row>
    <row r="3031" spans="1:11" ht="12.75" hidden="1">
      <c r="A3031" s="1" t="s">
        <v>904</v>
      </c>
      <c r="H3031" s="6">
        <f t="shared" si="126"/>
        <v>0</v>
      </c>
      <c r="I3031" s="25">
        <f t="shared" si="127"/>
        <v>0</v>
      </c>
      <c r="K3031" s="45">
        <v>500</v>
      </c>
    </row>
    <row r="3032" spans="1:11" ht="12.75" hidden="1">
      <c r="A3032" s="1" t="s">
        <v>905</v>
      </c>
      <c r="H3032" s="6">
        <f t="shared" si="126"/>
        <v>0</v>
      </c>
      <c r="I3032" s="25">
        <f t="shared" si="127"/>
        <v>0</v>
      </c>
      <c r="K3032" s="45">
        <v>500</v>
      </c>
    </row>
    <row r="3033" spans="1:11" ht="12.75" hidden="1">
      <c r="A3033" s="1" t="s">
        <v>906</v>
      </c>
      <c r="H3033" s="6">
        <f t="shared" si="126"/>
        <v>0</v>
      </c>
      <c r="I3033" s="25">
        <f t="shared" si="127"/>
        <v>0</v>
      </c>
      <c r="K3033" s="45">
        <v>500</v>
      </c>
    </row>
    <row r="3034" spans="1:11" ht="12.75" hidden="1">
      <c r="A3034" s="1" t="s">
        <v>907</v>
      </c>
      <c r="H3034" s="6">
        <f t="shared" si="126"/>
        <v>0</v>
      </c>
      <c r="I3034" s="25">
        <f t="shared" si="127"/>
        <v>0</v>
      </c>
      <c r="K3034" s="45">
        <v>500</v>
      </c>
    </row>
    <row r="3035" spans="1:11" ht="12.75" hidden="1">
      <c r="A3035" s="1" t="s">
        <v>908</v>
      </c>
      <c r="H3035" s="6">
        <f t="shared" si="126"/>
        <v>0</v>
      </c>
      <c r="I3035" s="25">
        <f t="shared" si="127"/>
        <v>0</v>
      </c>
      <c r="K3035" s="45">
        <v>500</v>
      </c>
    </row>
    <row r="3036" spans="1:11" ht="12.75" hidden="1">
      <c r="A3036" s="1" t="s">
        <v>909</v>
      </c>
      <c r="H3036" s="6">
        <f t="shared" si="126"/>
        <v>0</v>
      </c>
      <c r="I3036" s="25">
        <f t="shared" si="127"/>
        <v>0</v>
      </c>
      <c r="K3036" s="45">
        <v>500</v>
      </c>
    </row>
    <row r="3037" spans="1:11" ht="12.75" hidden="1">
      <c r="A3037" s="1" t="s">
        <v>910</v>
      </c>
      <c r="H3037" s="6">
        <f t="shared" si="126"/>
        <v>0</v>
      </c>
      <c r="I3037" s="25">
        <f t="shared" si="127"/>
        <v>0</v>
      </c>
      <c r="K3037" s="45">
        <v>500</v>
      </c>
    </row>
    <row r="3038" spans="1:11" ht="12.75" hidden="1">
      <c r="A3038" s="1" t="s">
        <v>911</v>
      </c>
      <c r="H3038" s="6">
        <f t="shared" si="126"/>
        <v>0</v>
      </c>
      <c r="I3038" s="25">
        <f t="shared" si="127"/>
        <v>0</v>
      </c>
      <c r="K3038" s="45">
        <v>500</v>
      </c>
    </row>
    <row r="3039" spans="1:11" ht="12.75" hidden="1">
      <c r="A3039" s="1" t="s">
        <v>912</v>
      </c>
      <c r="H3039" s="6">
        <f t="shared" si="126"/>
        <v>0</v>
      </c>
      <c r="I3039" s="25">
        <f t="shared" si="127"/>
        <v>0</v>
      </c>
      <c r="K3039" s="45">
        <v>500</v>
      </c>
    </row>
    <row r="3040" spans="1:11" ht="12.75" hidden="1">
      <c r="A3040" s="1" t="s">
        <v>913</v>
      </c>
      <c r="H3040" s="6">
        <f t="shared" si="126"/>
        <v>0</v>
      </c>
      <c r="I3040" s="25">
        <f t="shared" si="127"/>
        <v>0</v>
      </c>
      <c r="K3040" s="45">
        <v>500</v>
      </c>
    </row>
    <row r="3041" spans="1:11" ht="12.75" hidden="1">
      <c r="A3041" s="1" t="s">
        <v>914</v>
      </c>
      <c r="H3041" s="6">
        <f t="shared" si="126"/>
        <v>0</v>
      </c>
      <c r="I3041" s="25">
        <f t="shared" si="127"/>
        <v>0</v>
      </c>
      <c r="K3041" s="45">
        <v>500</v>
      </c>
    </row>
    <row r="3042" spans="1:11" ht="12.75" hidden="1">
      <c r="A3042" s="1" t="s">
        <v>915</v>
      </c>
      <c r="H3042" s="6">
        <f t="shared" si="126"/>
        <v>0</v>
      </c>
      <c r="I3042" s="25">
        <f t="shared" si="127"/>
        <v>0</v>
      </c>
      <c r="K3042" s="45">
        <v>500</v>
      </c>
    </row>
    <row r="3043" spans="1:11" ht="12.75" hidden="1">
      <c r="A3043" s="1" t="s">
        <v>916</v>
      </c>
      <c r="H3043" s="6">
        <f t="shared" si="126"/>
        <v>0</v>
      </c>
      <c r="I3043" s="25">
        <f t="shared" si="127"/>
        <v>0</v>
      </c>
      <c r="K3043" s="45">
        <v>500</v>
      </c>
    </row>
    <row r="3044" spans="1:11" ht="12.75" hidden="1">
      <c r="A3044" s="1" t="s">
        <v>917</v>
      </c>
      <c r="H3044" s="6">
        <f t="shared" si="126"/>
        <v>0</v>
      </c>
      <c r="I3044" s="25">
        <f t="shared" si="127"/>
        <v>0</v>
      </c>
      <c r="K3044" s="45">
        <v>500</v>
      </c>
    </row>
    <row r="3045" spans="1:11" ht="12.75" hidden="1">
      <c r="A3045" s="1" t="s">
        <v>918</v>
      </c>
      <c r="H3045" s="6">
        <f t="shared" si="126"/>
        <v>0</v>
      </c>
      <c r="I3045" s="25">
        <f t="shared" si="127"/>
        <v>0</v>
      </c>
      <c r="K3045" s="45">
        <v>500</v>
      </c>
    </row>
    <row r="3046" spans="1:11" ht="12.75" hidden="1">
      <c r="A3046" s="1" t="s">
        <v>919</v>
      </c>
      <c r="H3046" s="6">
        <f t="shared" si="126"/>
        <v>0</v>
      </c>
      <c r="I3046" s="25">
        <f t="shared" si="127"/>
        <v>0</v>
      </c>
      <c r="K3046" s="45">
        <v>500</v>
      </c>
    </row>
    <row r="3047" spans="1:11" ht="12.75" hidden="1">
      <c r="A3047" s="1" t="s">
        <v>920</v>
      </c>
      <c r="H3047" s="6">
        <f t="shared" si="126"/>
        <v>0</v>
      </c>
      <c r="I3047" s="25">
        <f t="shared" si="127"/>
        <v>0</v>
      </c>
      <c r="K3047" s="45">
        <v>500</v>
      </c>
    </row>
    <row r="3048" spans="1:11" ht="12.75" hidden="1">
      <c r="A3048" s="1" t="s">
        <v>921</v>
      </c>
      <c r="H3048" s="6">
        <f t="shared" si="126"/>
        <v>0</v>
      </c>
      <c r="I3048" s="25">
        <f t="shared" si="127"/>
        <v>0</v>
      </c>
      <c r="K3048" s="45">
        <v>500</v>
      </c>
    </row>
    <row r="3049" spans="1:11" ht="12.75" hidden="1">
      <c r="A3049" s="1" t="s">
        <v>922</v>
      </c>
      <c r="H3049" s="6">
        <f t="shared" si="126"/>
        <v>0</v>
      </c>
      <c r="I3049" s="25">
        <f t="shared" si="127"/>
        <v>0</v>
      </c>
      <c r="K3049" s="45">
        <v>500</v>
      </c>
    </row>
    <row r="3050" spans="1:11" ht="12.75" hidden="1">
      <c r="A3050" s="1" t="s">
        <v>923</v>
      </c>
      <c r="H3050" s="6">
        <f t="shared" si="126"/>
        <v>0</v>
      </c>
      <c r="I3050" s="25">
        <f t="shared" si="127"/>
        <v>0</v>
      </c>
      <c r="K3050" s="45">
        <v>500</v>
      </c>
    </row>
    <row r="3051" spans="1:11" ht="12.75" hidden="1">
      <c r="A3051" s="1" t="s">
        <v>924</v>
      </c>
      <c r="H3051" s="6">
        <f t="shared" si="126"/>
        <v>0</v>
      </c>
      <c r="I3051" s="25">
        <f t="shared" si="127"/>
        <v>0</v>
      </c>
      <c r="K3051" s="45">
        <v>500</v>
      </c>
    </row>
    <row r="3052" spans="1:11" ht="12.75" hidden="1">
      <c r="A3052" s="1" t="s">
        <v>925</v>
      </c>
      <c r="H3052" s="6">
        <f t="shared" si="126"/>
        <v>0</v>
      </c>
      <c r="I3052" s="25">
        <f t="shared" si="127"/>
        <v>0</v>
      </c>
      <c r="K3052" s="45">
        <v>500</v>
      </c>
    </row>
    <row r="3053" spans="1:11" ht="12.75" hidden="1">
      <c r="A3053" s="1" t="s">
        <v>926</v>
      </c>
      <c r="H3053" s="6">
        <f t="shared" si="126"/>
        <v>0</v>
      </c>
      <c r="I3053" s="25">
        <f t="shared" si="127"/>
        <v>0</v>
      </c>
      <c r="K3053" s="45">
        <v>500</v>
      </c>
    </row>
    <row r="3054" spans="1:11" ht="12.75" hidden="1">
      <c r="A3054" s="1" t="s">
        <v>927</v>
      </c>
      <c r="H3054" s="6">
        <f t="shared" si="126"/>
        <v>0</v>
      </c>
      <c r="I3054" s="25">
        <f t="shared" si="127"/>
        <v>0</v>
      </c>
      <c r="K3054" s="45">
        <v>500</v>
      </c>
    </row>
    <row r="3055" spans="1:11" ht="12.75" hidden="1">
      <c r="A3055" s="1" t="s">
        <v>928</v>
      </c>
      <c r="H3055" s="6">
        <f t="shared" si="126"/>
        <v>0</v>
      </c>
      <c r="I3055" s="25">
        <f t="shared" si="127"/>
        <v>0</v>
      </c>
      <c r="K3055" s="45">
        <v>500</v>
      </c>
    </row>
    <row r="3056" spans="1:11" ht="12.75" hidden="1">
      <c r="A3056" s="1" t="s">
        <v>929</v>
      </c>
      <c r="H3056" s="6">
        <f aca="true" t="shared" si="128" ref="H3056:H3119">H3055-B3056</f>
        <v>0</v>
      </c>
      <c r="I3056" s="25">
        <f aca="true" t="shared" si="129" ref="I3056:I3119">+B3056/K3056</f>
        <v>0</v>
      </c>
      <c r="K3056" s="45">
        <v>500</v>
      </c>
    </row>
    <row r="3057" spans="1:11" ht="12.75" hidden="1">
      <c r="A3057" s="1" t="s">
        <v>930</v>
      </c>
      <c r="H3057" s="6">
        <f t="shared" si="128"/>
        <v>0</v>
      </c>
      <c r="I3057" s="25">
        <f t="shared" si="129"/>
        <v>0</v>
      </c>
      <c r="K3057" s="45">
        <v>500</v>
      </c>
    </row>
    <row r="3058" spans="1:11" ht="12.75" hidden="1">
      <c r="A3058" s="1" t="s">
        <v>931</v>
      </c>
      <c r="H3058" s="6">
        <f t="shared" si="128"/>
        <v>0</v>
      </c>
      <c r="I3058" s="25">
        <f t="shared" si="129"/>
        <v>0</v>
      </c>
      <c r="K3058" s="45">
        <v>500</v>
      </c>
    </row>
    <row r="3059" spans="1:11" ht="12.75" hidden="1">
      <c r="A3059" s="1" t="s">
        <v>932</v>
      </c>
      <c r="H3059" s="6">
        <f t="shared" si="128"/>
        <v>0</v>
      </c>
      <c r="I3059" s="25">
        <f t="shared" si="129"/>
        <v>0</v>
      </c>
      <c r="K3059" s="45">
        <v>500</v>
      </c>
    </row>
    <row r="3060" spans="1:11" ht="12.75" hidden="1">
      <c r="A3060" s="1" t="s">
        <v>933</v>
      </c>
      <c r="H3060" s="6">
        <f t="shared" si="128"/>
        <v>0</v>
      </c>
      <c r="I3060" s="25">
        <f t="shared" si="129"/>
        <v>0</v>
      </c>
      <c r="K3060" s="45">
        <v>500</v>
      </c>
    </row>
    <row r="3061" spans="1:11" ht="12.75" hidden="1">
      <c r="A3061" s="1" t="s">
        <v>934</v>
      </c>
      <c r="H3061" s="6">
        <f t="shared" si="128"/>
        <v>0</v>
      </c>
      <c r="I3061" s="25">
        <f t="shared" si="129"/>
        <v>0</v>
      </c>
      <c r="K3061" s="45">
        <v>500</v>
      </c>
    </row>
    <row r="3062" spans="1:11" ht="12.75" hidden="1">
      <c r="A3062" s="1" t="s">
        <v>935</v>
      </c>
      <c r="H3062" s="6">
        <f t="shared" si="128"/>
        <v>0</v>
      </c>
      <c r="I3062" s="25">
        <f t="shared" si="129"/>
        <v>0</v>
      </c>
      <c r="K3062" s="45">
        <v>500</v>
      </c>
    </row>
    <row r="3063" spans="1:11" ht="12.75" hidden="1">
      <c r="A3063" s="1" t="s">
        <v>936</v>
      </c>
      <c r="H3063" s="6">
        <f t="shared" si="128"/>
        <v>0</v>
      </c>
      <c r="I3063" s="25">
        <f t="shared" si="129"/>
        <v>0</v>
      </c>
      <c r="K3063" s="45">
        <v>500</v>
      </c>
    </row>
    <row r="3064" spans="1:11" ht="12.75" hidden="1">
      <c r="A3064" s="1" t="s">
        <v>937</v>
      </c>
      <c r="H3064" s="6">
        <f t="shared" si="128"/>
        <v>0</v>
      </c>
      <c r="I3064" s="25">
        <f t="shared" si="129"/>
        <v>0</v>
      </c>
      <c r="K3064" s="45">
        <v>500</v>
      </c>
    </row>
    <row r="3065" spans="1:11" ht="12.75" hidden="1">
      <c r="A3065" s="1" t="s">
        <v>938</v>
      </c>
      <c r="H3065" s="6">
        <f t="shared" si="128"/>
        <v>0</v>
      </c>
      <c r="I3065" s="25">
        <f t="shared" si="129"/>
        <v>0</v>
      </c>
      <c r="K3065" s="45">
        <v>500</v>
      </c>
    </row>
    <row r="3066" spans="1:11" ht="12.75" hidden="1">
      <c r="A3066" s="1" t="s">
        <v>939</v>
      </c>
      <c r="H3066" s="6">
        <f t="shared" si="128"/>
        <v>0</v>
      </c>
      <c r="I3066" s="25">
        <f t="shared" si="129"/>
        <v>0</v>
      </c>
      <c r="K3066" s="45">
        <v>500</v>
      </c>
    </row>
    <row r="3067" spans="1:11" ht="12.75" hidden="1">
      <c r="A3067" s="1" t="s">
        <v>940</v>
      </c>
      <c r="H3067" s="6">
        <f t="shared" si="128"/>
        <v>0</v>
      </c>
      <c r="I3067" s="25">
        <f t="shared" si="129"/>
        <v>0</v>
      </c>
      <c r="K3067" s="45">
        <v>500</v>
      </c>
    </row>
    <row r="3068" spans="1:11" ht="12.75" hidden="1">
      <c r="A3068" s="1" t="s">
        <v>941</v>
      </c>
      <c r="H3068" s="6">
        <f t="shared" si="128"/>
        <v>0</v>
      </c>
      <c r="I3068" s="25">
        <f t="shared" si="129"/>
        <v>0</v>
      </c>
      <c r="K3068" s="45">
        <v>500</v>
      </c>
    </row>
    <row r="3069" spans="1:11" ht="12.75" hidden="1">
      <c r="A3069" s="1" t="s">
        <v>942</v>
      </c>
      <c r="H3069" s="6">
        <f t="shared" si="128"/>
        <v>0</v>
      </c>
      <c r="I3069" s="25">
        <f t="shared" si="129"/>
        <v>0</v>
      </c>
      <c r="K3069" s="45">
        <v>500</v>
      </c>
    </row>
    <row r="3070" spans="1:11" ht="12.75" hidden="1">
      <c r="A3070" s="1" t="s">
        <v>943</v>
      </c>
      <c r="H3070" s="6">
        <f t="shared" si="128"/>
        <v>0</v>
      </c>
      <c r="I3070" s="25">
        <f t="shared" si="129"/>
        <v>0</v>
      </c>
      <c r="K3070" s="45">
        <v>500</v>
      </c>
    </row>
    <row r="3071" spans="1:11" ht="12.75" hidden="1">
      <c r="A3071" s="1" t="s">
        <v>944</v>
      </c>
      <c r="H3071" s="6">
        <f t="shared" si="128"/>
        <v>0</v>
      </c>
      <c r="I3071" s="25">
        <f t="shared" si="129"/>
        <v>0</v>
      </c>
      <c r="K3071" s="45">
        <v>500</v>
      </c>
    </row>
    <row r="3072" spans="1:11" ht="12.75" hidden="1">
      <c r="A3072" s="1" t="s">
        <v>945</v>
      </c>
      <c r="H3072" s="6">
        <f t="shared" si="128"/>
        <v>0</v>
      </c>
      <c r="I3072" s="25">
        <f t="shared" si="129"/>
        <v>0</v>
      </c>
      <c r="K3072" s="45">
        <v>500</v>
      </c>
    </row>
    <row r="3073" spans="1:11" ht="12.75" hidden="1">
      <c r="A3073" s="1" t="s">
        <v>946</v>
      </c>
      <c r="H3073" s="6">
        <f t="shared" si="128"/>
        <v>0</v>
      </c>
      <c r="I3073" s="25">
        <f t="shared" si="129"/>
        <v>0</v>
      </c>
      <c r="K3073" s="45">
        <v>500</v>
      </c>
    </row>
    <row r="3074" spans="1:11" ht="12.75" hidden="1">
      <c r="A3074" s="1" t="s">
        <v>947</v>
      </c>
      <c r="H3074" s="6">
        <f t="shared" si="128"/>
        <v>0</v>
      </c>
      <c r="I3074" s="25">
        <f t="shared" si="129"/>
        <v>0</v>
      </c>
      <c r="K3074" s="45">
        <v>500</v>
      </c>
    </row>
    <row r="3075" spans="1:11" ht="12.75" hidden="1">
      <c r="A3075" s="1" t="s">
        <v>948</v>
      </c>
      <c r="H3075" s="6">
        <f t="shared" si="128"/>
        <v>0</v>
      </c>
      <c r="I3075" s="25">
        <f t="shared" si="129"/>
        <v>0</v>
      </c>
      <c r="K3075" s="45">
        <v>500</v>
      </c>
    </row>
    <row r="3076" spans="1:11" ht="12.75" hidden="1">
      <c r="A3076" s="1" t="s">
        <v>949</v>
      </c>
      <c r="H3076" s="6">
        <f t="shared" si="128"/>
        <v>0</v>
      </c>
      <c r="I3076" s="25">
        <f t="shared" si="129"/>
        <v>0</v>
      </c>
      <c r="K3076" s="45">
        <v>500</v>
      </c>
    </row>
    <row r="3077" spans="1:11" ht="12.75" hidden="1">
      <c r="A3077" s="1" t="s">
        <v>950</v>
      </c>
      <c r="H3077" s="6">
        <f t="shared" si="128"/>
        <v>0</v>
      </c>
      <c r="I3077" s="25">
        <f t="shared" si="129"/>
        <v>0</v>
      </c>
      <c r="K3077" s="45">
        <v>500</v>
      </c>
    </row>
    <row r="3078" spans="1:11" ht="12.75" hidden="1">
      <c r="A3078" s="1" t="s">
        <v>951</v>
      </c>
      <c r="H3078" s="6">
        <f t="shared" si="128"/>
        <v>0</v>
      </c>
      <c r="I3078" s="25">
        <f t="shared" si="129"/>
        <v>0</v>
      </c>
      <c r="K3078" s="45">
        <v>500</v>
      </c>
    </row>
    <row r="3079" spans="1:11" ht="12.75" hidden="1">
      <c r="A3079" s="1" t="s">
        <v>952</v>
      </c>
      <c r="H3079" s="6">
        <f t="shared" si="128"/>
        <v>0</v>
      </c>
      <c r="I3079" s="25">
        <f t="shared" si="129"/>
        <v>0</v>
      </c>
      <c r="K3079" s="45">
        <v>500</v>
      </c>
    </row>
    <row r="3080" spans="1:11" ht="12.75" hidden="1">
      <c r="A3080" s="1" t="s">
        <v>953</v>
      </c>
      <c r="H3080" s="6">
        <f t="shared" si="128"/>
        <v>0</v>
      </c>
      <c r="I3080" s="25">
        <f t="shared" si="129"/>
        <v>0</v>
      </c>
      <c r="K3080" s="45">
        <v>500</v>
      </c>
    </row>
    <row r="3081" spans="1:11" ht="12.75" hidden="1">
      <c r="A3081" s="1" t="s">
        <v>954</v>
      </c>
      <c r="H3081" s="6">
        <f t="shared" si="128"/>
        <v>0</v>
      </c>
      <c r="I3081" s="25">
        <f t="shared" si="129"/>
        <v>0</v>
      </c>
      <c r="K3081" s="45">
        <v>500</v>
      </c>
    </row>
    <row r="3082" spans="1:11" ht="12.75" hidden="1">
      <c r="A3082" s="1" t="s">
        <v>955</v>
      </c>
      <c r="H3082" s="6">
        <f t="shared" si="128"/>
        <v>0</v>
      </c>
      <c r="I3082" s="25">
        <f t="shared" si="129"/>
        <v>0</v>
      </c>
      <c r="K3082" s="45">
        <v>500</v>
      </c>
    </row>
    <row r="3083" spans="1:11" ht="12.75" hidden="1">
      <c r="A3083" s="1" t="s">
        <v>956</v>
      </c>
      <c r="H3083" s="6">
        <f t="shared" si="128"/>
        <v>0</v>
      </c>
      <c r="I3083" s="25">
        <f t="shared" si="129"/>
        <v>0</v>
      </c>
      <c r="K3083" s="45">
        <v>500</v>
      </c>
    </row>
    <row r="3084" spans="1:11" ht="12.75" hidden="1">
      <c r="A3084" s="1" t="s">
        <v>957</v>
      </c>
      <c r="H3084" s="6">
        <f t="shared" si="128"/>
        <v>0</v>
      </c>
      <c r="I3084" s="25">
        <f t="shared" si="129"/>
        <v>0</v>
      </c>
      <c r="K3084" s="45">
        <v>500</v>
      </c>
    </row>
    <row r="3085" spans="1:11" ht="12.75" hidden="1">
      <c r="A3085" s="1" t="s">
        <v>958</v>
      </c>
      <c r="H3085" s="6">
        <f t="shared" si="128"/>
        <v>0</v>
      </c>
      <c r="I3085" s="25">
        <f t="shared" si="129"/>
        <v>0</v>
      </c>
      <c r="K3085" s="45">
        <v>500</v>
      </c>
    </row>
    <row r="3086" spans="1:11" ht="12.75" hidden="1">
      <c r="A3086" s="1" t="s">
        <v>959</v>
      </c>
      <c r="H3086" s="6">
        <f t="shared" si="128"/>
        <v>0</v>
      </c>
      <c r="I3086" s="25">
        <f t="shared" si="129"/>
        <v>0</v>
      </c>
      <c r="K3086" s="45">
        <v>500</v>
      </c>
    </row>
    <row r="3087" spans="1:11" ht="12.75" hidden="1">
      <c r="A3087" s="1" t="s">
        <v>960</v>
      </c>
      <c r="H3087" s="6">
        <f t="shared" si="128"/>
        <v>0</v>
      </c>
      <c r="I3087" s="25">
        <f t="shared" si="129"/>
        <v>0</v>
      </c>
      <c r="K3087" s="45">
        <v>500</v>
      </c>
    </row>
    <row r="3088" spans="1:11" ht="12.75" hidden="1">
      <c r="A3088" s="1" t="s">
        <v>961</v>
      </c>
      <c r="H3088" s="6">
        <f t="shared" si="128"/>
        <v>0</v>
      </c>
      <c r="I3088" s="25">
        <f t="shared" si="129"/>
        <v>0</v>
      </c>
      <c r="K3088" s="45">
        <v>500</v>
      </c>
    </row>
    <row r="3089" spans="1:11" ht="12.75" hidden="1">
      <c r="A3089" s="1" t="s">
        <v>962</v>
      </c>
      <c r="H3089" s="6">
        <f t="shared" si="128"/>
        <v>0</v>
      </c>
      <c r="I3089" s="25">
        <f t="shared" si="129"/>
        <v>0</v>
      </c>
      <c r="K3089" s="45">
        <v>500</v>
      </c>
    </row>
    <row r="3090" spans="1:11" ht="12.75" hidden="1">
      <c r="A3090" s="1" t="s">
        <v>963</v>
      </c>
      <c r="H3090" s="6">
        <f t="shared" si="128"/>
        <v>0</v>
      </c>
      <c r="I3090" s="25">
        <f t="shared" si="129"/>
        <v>0</v>
      </c>
      <c r="K3090" s="45">
        <v>500</v>
      </c>
    </row>
    <row r="3091" spans="1:11" ht="12.75" hidden="1">
      <c r="A3091" s="1" t="s">
        <v>964</v>
      </c>
      <c r="H3091" s="6">
        <f t="shared" si="128"/>
        <v>0</v>
      </c>
      <c r="I3091" s="25">
        <f t="shared" si="129"/>
        <v>0</v>
      </c>
      <c r="K3091" s="45">
        <v>500</v>
      </c>
    </row>
    <row r="3092" spans="1:11" ht="12.75" hidden="1">
      <c r="A3092" s="1" t="s">
        <v>965</v>
      </c>
      <c r="H3092" s="6">
        <f t="shared" si="128"/>
        <v>0</v>
      </c>
      <c r="I3092" s="25">
        <f t="shared" si="129"/>
        <v>0</v>
      </c>
      <c r="K3092" s="45">
        <v>500</v>
      </c>
    </row>
    <row r="3093" spans="1:11" ht="12.75" hidden="1">
      <c r="A3093" s="1" t="s">
        <v>966</v>
      </c>
      <c r="H3093" s="6">
        <f t="shared" si="128"/>
        <v>0</v>
      </c>
      <c r="I3093" s="25">
        <f t="shared" si="129"/>
        <v>0</v>
      </c>
      <c r="K3093" s="45">
        <v>500</v>
      </c>
    </row>
    <row r="3094" spans="1:11" ht="12.75" hidden="1">
      <c r="A3094" s="1" t="s">
        <v>967</v>
      </c>
      <c r="H3094" s="6">
        <f t="shared" si="128"/>
        <v>0</v>
      </c>
      <c r="I3094" s="25">
        <f t="shared" si="129"/>
        <v>0</v>
      </c>
      <c r="K3094" s="45">
        <v>500</v>
      </c>
    </row>
    <row r="3095" spans="1:11" ht="12.75" hidden="1">
      <c r="A3095" s="1" t="s">
        <v>968</v>
      </c>
      <c r="H3095" s="6">
        <f t="shared" si="128"/>
        <v>0</v>
      </c>
      <c r="I3095" s="25">
        <f t="shared" si="129"/>
        <v>0</v>
      </c>
      <c r="K3095" s="45">
        <v>500</v>
      </c>
    </row>
    <row r="3096" spans="1:11" ht="12.75" hidden="1">
      <c r="A3096" s="1" t="s">
        <v>969</v>
      </c>
      <c r="H3096" s="6">
        <f t="shared" si="128"/>
        <v>0</v>
      </c>
      <c r="I3096" s="25">
        <f t="shared" si="129"/>
        <v>0</v>
      </c>
      <c r="K3096" s="45">
        <v>500</v>
      </c>
    </row>
    <row r="3097" spans="1:11" ht="12.75" hidden="1">
      <c r="A3097" s="1" t="s">
        <v>970</v>
      </c>
      <c r="H3097" s="6">
        <f t="shared" si="128"/>
        <v>0</v>
      </c>
      <c r="I3097" s="25">
        <f t="shared" si="129"/>
        <v>0</v>
      </c>
      <c r="K3097" s="45">
        <v>500</v>
      </c>
    </row>
    <row r="3098" spans="1:11" ht="12.75" hidden="1">
      <c r="A3098" s="1" t="s">
        <v>971</v>
      </c>
      <c r="H3098" s="6">
        <f t="shared" si="128"/>
        <v>0</v>
      </c>
      <c r="I3098" s="25">
        <f t="shared" si="129"/>
        <v>0</v>
      </c>
      <c r="K3098" s="45">
        <v>500</v>
      </c>
    </row>
    <row r="3099" spans="1:11" ht="12.75" hidden="1">
      <c r="A3099" s="1" t="s">
        <v>972</v>
      </c>
      <c r="H3099" s="6">
        <f t="shared" si="128"/>
        <v>0</v>
      </c>
      <c r="I3099" s="25">
        <f t="shared" si="129"/>
        <v>0</v>
      </c>
      <c r="K3099" s="45">
        <v>500</v>
      </c>
    </row>
    <row r="3100" spans="1:11" ht="12.75" hidden="1">
      <c r="A3100" s="1" t="s">
        <v>973</v>
      </c>
      <c r="H3100" s="6">
        <f t="shared" si="128"/>
        <v>0</v>
      </c>
      <c r="I3100" s="25">
        <f t="shared" si="129"/>
        <v>0</v>
      </c>
      <c r="K3100" s="45">
        <v>500</v>
      </c>
    </row>
    <row r="3101" spans="1:11" ht="12.75" hidden="1">
      <c r="A3101" s="1" t="s">
        <v>974</v>
      </c>
      <c r="H3101" s="6">
        <f t="shared" si="128"/>
        <v>0</v>
      </c>
      <c r="I3101" s="25">
        <f t="shared" si="129"/>
        <v>0</v>
      </c>
      <c r="K3101" s="45">
        <v>500</v>
      </c>
    </row>
    <row r="3102" spans="1:11" ht="12.75" hidden="1">
      <c r="A3102" s="1" t="s">
        <v>975</v>
      </c>
      <c r="H3102" s="6">
        <f t="shared" si="128"/>
        <v>0</v>
      </c>
      <c r="I3102" s="25">
        <f t="shared" si="129"/>
        <v>0</v>
      </c>
      <c r="K3102" s="45">
        <v>500</v>
      </c>
    </row>
    <row r="3103" spans="1:11" ht="12.75" hidden="1">
      <c r="A3103" s="1" t="s">
        <v>976</v>
      </c>
      <c r="H3103" s="6">
        <f t="shared" si="128"/>
        <v>0</v>
      </c>
      <c r="I3103" s="25">
        <f t="shared" si="129"/>
        <v>0</v>
      </c>
      <c r="K3103" s="45">
        <v>500</v>
      </c>
    </row>
    <row r="3104" spans="1:11" ht="12.75" hidden="1">
      <c r="A3104" s="1" t="s">
        <v>977</v>
      </c>
      <c r="H3104" s="6">
        <f t="shared" si="128"/>
        <v>0</v>
      </c>
      <c r="I3104" s="25">
        <f t="shared" si="129"/>
        <v>0</v>
      </c>
      <c r="K3104" s="45">
        <v>500</v>
      </c>
    </row>
    <row r="3105" spans="1:11" ht="12.75" hidden="1">
      <c r="A3105" s="1" t="s">
        <v>978</v>
      </c>
      <c r="H3105" s="6">
        <f t="shared" si="128"/>
        <v>0</v>
      </c>
      <c r="I3105" s="25">
        <f t="shared" si="129"/>
        <v>0</v>
      </c>
      <c r="K3105" s="45">
        <v>500</v>
      </c>
    </row>
    <row r="3106" spans="1:11" ht="12.75" hidden="1">
      <c r="A3106" s="1" t="s">
        <v>979</v>
      </c>
      <c r="H3106" s="6">
        <f t="shared" si="128"/>
        <v>0</v>
      </c>
      <c r="I3106" s="25">
        <f t="shared" si="129"/>
        <v>0</v>
      </c>
      <c r="K3106" s="45">
        <v>500</v>
      </c>
    </row>
    <row r="3107" spans="1:11" ht="12.75" hidden="1">
      <c r="A3107" s="1" t="s">
        <v>980</v>
      </c>
      <c r="H3107" s="6">
        <f t="shared" si="128"/>
        <v>0</v>
      </c>
      <c r="I3107" s="25">
        <f t="shared" si="129"/>
        <v>0</v>
      </c>
      <c r="K3107" s="45">
        <v>500</v>
      </c>
    </row>
    <row r="3108" spans="1:11" ht="12.75" hidden="1">
      <c r="A3108" s="1">
        <v>4</v>
      </c>
      <c r="B3108" s="32"/>
      <c r="D3108" s="15"/>
      <c r="G3108" s="34"/>
      <c r="H3108" s="6">
        <f t="shared" si="128"/>
        <v>0</v>
      </c>
      <c r="I3108" s="25">
        <f t="shared" si="129"/>
        <v>0</v>
      </c>
      <c r="K3108" s="45">
        <v>500</v>
      </c>
    </row>
    <row r="3109" spans="1:11" ht="12.75" hidden="1">
      <c r="A3109" s="1">
        <v>5</v>
      </c>
      <c r="B3109" s="35"/>
      <c r="C3109" s="36"/>
      <c r="D3109" s="15"/>
      <c r="E3109" s="36"/>
      <c r="G3109" s="34"/>
      <c r="H3109" s="6">
        <f t="shared" si="128"/>
        <v>0</v>
      </c>
      <c r="I3109" s="25">
        <f t="shared" si="129"/>
        <v>0</v>
      </c>
      <c r="K3109" s="45">
        <v>500</v>
      </c>
    </row>
    <row r="3110" spans="1:11" ht="12.75" hidden="1">
      <c r="A3110" s="1">
        <v>6</v>
      </c>
      <c r="B3110" s="37"/>
      <c r="C3110" s="15"/>
      <c r="D3110" s="15"/>
      <c r="E3110" s="38"/>
      <c r="G3110" s="39"/>
      <c r="H3110" s="6">
        <f t="shared" si="128"/>
        <v>0</v>
      </c>
      <c r="I3110" s="25">
        <f t="shared" si="129"/>
        <v>0</v>
      </c>
      <c r="K3110" s="45">
        <v>500</v>
      </c>
    </row>
    <row r="3111" spans="1:11" ht="12.75" hidden="1">
      <c r="A3111" s="1">
        <v>7</v>
      </c>
      <c r="B3111" s="32"/>
      <c r="C3111" s="15"/>
      <c r="D3111" s="15"/>
      <c r="E3111" s="15"/>
      <c r="G3111" s="33"/>
      <c r="H3111" s="6">
        <f t="shared" si="128"/>
        <v>0</v>
      </c>
      <c r="I3111" s="25">
        <f t="shared" si="129"/>
        <v>0</v>
      </c>
      <c r="K3111" s="45">
        <v>500</v>
      </c>
    </row>
    <row r="3112" spans="1:11" s="18" customFormat="1" ht="12.75" hidden="1">
      <c r="A3112" s="15">
        <v>8</v>
      </c>
      <c r="B3112" s="32"/>
      <c r="C3112" s="15"/>
      <c r="D3112" s="15"/>
      <c r="E3112" s="15"/>
      <c r="F3112" s="30"/>
      <c r="G3112" s="33"/>
      <c r="H3112" s="6">
        <f t="shared" si="128"/>
        <v>0</v>
      </c>
      <c r="I3112" s="44">
        <f t="shared" si="129"/>
        <v>0</v>
      </c>
      <c r="K3112" s="45">
        <v>500</v>
      </c>
    </row>
    <row r="3113" spans="1:11" ht="12.75" hidden="1">
      <c r="A3113" s="1">
        <v>9</v>
      </c>
      <c r="C3113" s="15"/>
      <c r="D3113" s="15"/>
      <c r="H3113" s="6">
        <f t="shared" si="128"/>
        <v>0</v>
      </c>
      <c r="I3113" s="25">
        <f t="shared" si="129"/>
        <v>0</v>
      </c>
      <c r="K3113" s="45">
        <v>500</v>
      </c>
    </row>
    <row r="3114" spans="1:11" ht="12.75" hidden="1">
      <c r="A3114" s="1">
        <v>10</v>
      </c>
      <c r="D3114" s="15"/>
      <c r="H3114" s="6">
        <f t="shared" si="128"/>
        <v>0</v>
      </c>
      <c r="I3114" s="25">
        <f t="shared" si="129"/>
        <v>0</v>
      </c>
      <c r="K3114" s="45">
        <v>500</v>
      </c>
    </row>
    <row r="3115" spans="1:11" ht="12.75" hidden="1">
      <c r="A3115" s="1">
        <v>11</v>
      </c>
      <c r="D3115" s="15"/>
      <c r="H3115" s="6">
        <f t="shared" si="128"/>
        <v>0</v>
      </c>
      <c r="I3115" s="25">
        <f t="shared" si="129"/>
        <v>0</v>
      </c>
      <c r="K3115" s="45">
        <v>500</v>
      </c>
    </row>
    <row r="3116" spans="1:12" ht="12.75" hidden="1">
      <c r="A3116" s="1">
        <v>12</v>
      </c>
      <c r="B3116" s="40"/>
      <c r="C3116" s="41"/>
      <c r="D3116" s="15"/>
      <c r="E3116" s="41"/>
      <c r="G3116" s="42"/>
      <c r="H3116" s="6">
        <f t="shared" si="128"/>
        <v>0</v>
      </c>
      <c r="I3116" s="25">
        <f t="shared" si="129"/>
        <v>0</v>
      </c>
      <c r="J3116" s="40"/>
      <c r="K3116" s="240">
        <v>500</v>
      </c>
      <c r="L3116" s="43">
        <v>500</v>
      </c>
    </row>
    <row r="3117" spans="1:11" ht="12.75" hidden="1">
      <c r="A3117" s="1">
        <v>13</v>
      </c>
      <c r="D3117" s="15"/>
      <c r="H3117" s="6">
        <f t="shared" si="128"/>
        <v>0</v>
      </c>
      <c r="I3117" s="25">
        <f t="shared" si="129"/>
        <v>0</v>
      </c>
      <c r="K3117" s="45">
        <v>500</v>
      </c>
    </row>
    <row r="3118" spans="1:11" ht="12.75" hidden="1">
      <c r="A3118" s="1">
        <v>14</v>
      </c>
      <c r="D3118" s="15"/>
      <c r="H3118" s="6">
        <f t="shared" si="128"/>
        <v>0</v>
      </c>
      <c r="I3118" s="25">
        <f t="shared" si="129"/>
        <v>0</v>
      </c>
      <c r="K3118" s="45">
        <v>500</v>
      </c>
    </row>
    <row r="3119" spans="1:11" ht="12.75" hidden="1">
      <c r="A3119" s="1">
        <v>15</v>
      </c>
      <c r="D3119" s="15"/>
      <c r="H3119" s="6">
        <f t="shared" si="128"/>
        <v>0</v>
      </c>
      <c r="I3119" s="25">
        <f t="shared" si="129"/>
        <v>0</v>
      </c>
      <c r="K3119" s="45">
        <v>500</v>
      </c>
    </row>
    <row r="3120" spans="1:11" ht="12.75" hidden="1">
      <c r="A3120" s="1">
        <v>16</v>
      </c>
      <c r="F3120" s="33"/>
      <c r="H3120" s="6">
        <f aca="true" t="shared" si="130" ref="H3120:H3183">H3119-B3120</f>
        <v>0</v>
      </c>
      <c r="I3120" s="25">
        <f aca="true" t="shared" si="131" ref="I3120:I3183">+B3120/K3120</f>
        <v>0</v>
      </c>
      <c r="K3120" s="45">
        <v>500</v>
      </c>
    </row>
    <row r="3121" spans="1:11" ht="12.75" hidden="1">
      <c r="A3121" s="1">
        <v>17</v>
      </c>
      <c r="F3121" s="33"/>
      <c r="H3121" s="6">
        <f t="shared" si="130"/>
        <v>0</v>
      </c>
      <c r="I3121" s="25">
        <f t="shared" si="131"/>
        <v>0</v>
      </c>
      <c r="K3121" s="45">
        <v>500</v>
      </c>
    </row>
    <row r="3122" spans="1:11" ht="12.75" hidden="1">
      <c r="A3122" s="1">
        <v>18</v>
      </c>
      <c r="F3122" s="33"/>
      <c r="H3122" s="6">
        <f t="shared" si="130"/>
        <v>0</v>
      </c>
      <c r="I3122" s="25">
        <f t="shared" si="131"/>
        <v>0</v>
      </c>
      <c r="K3122" s="45">
        <v>500</v>
      </c>
    </row>
    <row r="3123" spans="1:11" ht="12.75" hidden="1">
      <c r="A3123" s="1">
        <v>19</v>
      </c>
      <c r="F3123" s="33"/>
      <c r="H3123" s="6">
        <f t="shared" si="130"/>
        <v>0</v>
      </c>
      <c r="I3123" s="25">
        <f t="shared" si="131"/>
        <v>0</v>
      </c>
      <c r="K3123" s="45">
        <v>500</v>
      </c>
    </row>
    <row r="3124" spans="1:11" ht="12.75" hidden="1">
      <c r="A3124" s="1">
        <v>20</v>
      </c>
      <c r="F3124" s="33"/>
      <c r="H3124" s="6">
        <f t="shared" si="130"/>
        <v>0</v>
      </c>
      <c r="I3124" s="25">
        <f t="shared" si="131"/>
        <v>0</v>
      </c>
      <c r="K3124" s="45">
        <v>500</v>
      </c>
    </row>
    <row r="3125" spans="1:11" ht="12.75" hidden="1">
      <c r="A3125" s="1">
        <v>21</v>
      </c>
      <c r="F3125" s="33"/>
      <c r="H3125" s="6">
        <f t="shared" si="130"/>
        <v>0</v>
      </c>
      <c r="I3125" s="25">
        <f t="shared" si="131"/>
        <v>0</v>
      </c>
      <c r="K3125" s="45">
        <v>500</v>
      </c>
    </row>
    <row r="3126" spans="1:11" ht="12.75" hidden="1">
      <c r="A3126" s="1">
        <v>22</v>
      </c>
      <c r="H3126" s="6">
        <f t="shared" si="130"/>
        <v>0</v>
      </c>
      <c r="I3126" s="25">
        <f t="shared" si="131"/>
        <v>0</v>
      </c>
      <c r="K3126" s="45">
        <v>500</v>
      </c>
    </row>
    <row r="3127" spans="1:11" ht="12.75" hidden="1">
      <c r="A3127" s="1">
        <v>23</v>
      </c>
      <c r="H3127" s="6">
        <f t="shared" si="130"/>
        <v>0</v>
      </c>
      <c r="I3127" s="25">
        <f t="shared" si="131"/>
        <v>0</v>
      </c>
      <c r="K3127" s="45">
        <v>500</v>
      </c>
    </row>
    <row r="3128" spans="1:11" ht="12.75" hidden="1">
      <c r="A3128" s="1">
        <v>24</v>
      </c>
      <c r="H3128" s="6">
        <f t="shared" si="130"/>
        <v>0</v>
      </c>
      <c r="I3128" s="25">
        <f t="shared" si="131"/>
        <v>0</v>
      </c>
      <c r="K3128" s="45">
        <v>500</v>
      </c>
    </row>
    <row r="3129" spans="1:11" ht="12.75" hidden="1">
      <c r="A3129" s="1">
        <v>25</v>
      </c>
      <c r="H3129" s="6">
        <f t="shared" si="130"/>
        <v>0</v>
      </c>
      <c r="I3129" s="25">
        <f t="shared" si="131"/>
        <v>0</v>
      </c>
      <c r="K3129" s="45">
        <v>500</v>
      </c>
    </row>
    <row r="3130" spans="1:11" ht="12.75" hidden="1">
      <c r="A3130" s="1">
        <v>26</v>
      </c>
      <c r="H3130" s="6">
        <f t="shared" si="130"/>
        <v>0</v>
      </c>
      <c r="I3130" s="25">
        <f t="shared" si="131"/>
        <v>0</v>
      </c>
      <c r="K3130" s="45">
        <v>500</v>
      </c>
    </row>
    <row r="3131" spans="1:11" ht="12.75" hidden="1">
      <c r="A3131" s="1">
        <v>27</v>
      </c>
      <c r="H3131" s="6">
        <f t="shared" si="130"/>
        <v>0</v>
      </c>
      <c r="I3131" s="25">
        <f t="shared" si="131"/>
        <v>0</v>
      </c>
      <c r="K3131" s="45">
        <v>500</v>
      </c>
    </row>
    <row r="3132" spans="1:11" ht="12.75" hidden="1">
      <c r="A3132" s="1">
        <v>28</v>
      </c>
      <c r="H3132" s="6">
        <f t="shared" si="130"/>
        <v>0</v>
      </c>
      <c r="I3132" s="25">
        <f t="shared" si="131"/>
        <v>0</v>
      </c>
      <c r="K3132" s="45">
        <v>500</v>
      </c>
    </row>
    <row r="3133" spans="1:11" ht="12.75" hidden="1">
      <c r="A3133" s="1">
        <v>29</v>
      </c>
      <c r="H3133" s="6">
        <f t="shared" si="130"/>
        <v>0</v>
      </c>
      <c r="I3133" s="25">
        <f t="shared" si="131"/>
        <v>0</v>
      </c>
      <c r="K3133" s="45">
        <v>500</v>
      </c>
    </row>
    <row r="3134" spans="1:11" ht="12.75" hidden="1">
      <c r="A3134" s="1">
        <v>30</v>
      </c>
      <c r="H3134" s="6">
        <f t="shared" si="130"/>
        <v>0</v>
      </c>
      <c r="I3134" s="25">
        <f t="shared" si="131"/>
        <v>0</v>
      </c>
      <c r="K3134" s="45">
        <v>500</v>
      </c>
    </row>
    <row r="3135" spans="1:11" ht="12.75" hidden="1">
      <c r="A3135" s="1">
        <v>31</v>
      </c>
      <c r="H3135" s="6">
        <f t="shared" si="130"/>
        <v>0</v>
      </c>
      <c r="I3135" s="25">
        <f t="shared" si="131"/>
        <v>0</v>
      </c>
      <c r="K3135" s="45">
        <v>500</v>
      </c>
    </row>
    <row r="3136" spans="1:11" ht="12.75" hidden="1">
      <c r="A3136" s="1">
        <v>32</v>
      </c>
      <c r="H3136" s="6">
        <f t="shared" si="130"/>
        <v>0</v>
      </c>
      <c r="I3136" s="25">
        <f t="shared" si="131"/>
        <v>0</v>
      </c>
      <c r="K3136" s="45">
        <v>500</v>
      </c>
    </row>
    <row r="3137" spans="1:11" ht="12.75" hidden="1">
      <c r="A3137" s="1">
        <v>33</v>
      </c>
      <c r="H3137" s="6">
        <f t="shared" si="130"/>
        <v>0</v>
      </c>
      <c r="I3137" s="25">
        <f t="shared" si="131"/>
        <v>0</v>
      </c>
      <c r="K3137" s="45">
        <v>500</v>
      </c>
    </row>
    <row r="3138" spans="1:11" ht="12.75" hidden="1">
      <c r="A3138" s="1">
        <v>34</v>
      </c>
      <c r="H3138" s="6">
        <f t="shared" si="130"/>
        <v>0</v>
      </c>
      <c r="I3138" s="25">
        <f t="shared" si="131"/>
        <v>0</v>
      </c>
      <c r="K3138" s="45">
        <v>500</v>
      </c>
    </row>
    <row r="3139" spans="1:11" ht="12.75" hidden="1">
      <c r="A3139" s="1">
        <v>35</v>
      </c>
      <c r="H3139" s="6">
        <f t="shared" si="130"/>
        <v>0</v>
      </c>
      <c r="I3139" s="25">
        <f t="shared" si="131"/>
        <v>0</v>
      </c>
      <c r="K3139" s="45">
        <v>500</v>
      </c>
    </row>
    <row r="3140" spans="1:11" ht="12.75" hidden="1">
      <c r="A3140" s="1">
        <v>36</v>
      </c>
      <c r="H3140" s="6">
        <f t="shared" si="130"/>
        <v>0</v>
      </c>
      <c r="I3140" s="25">
        <f t="shared" si="131"/>
        <v>0</v>
      </c>
      <c r="K3140" s="45">
        <v>500</v>
      </c>
    </row>
    <row r="3141" spans="1:11" ht="12.75" hidden="1">
      <c r="A3141" s="1">
        <v>37</v>
      </c>
      <c r="H3141" s="6">
        <f t="shared" si="130"/>
        <v>0</v>
      </c>
      <c r="I3141" s="25">
        <f t="shared" si="131"/>
        <v>0</v>
      </c>
      <c r="K3141" s="45">
        <v>500</v>
      </c>
    </row>
    <row r="3142" spans="1:11" ht="12.75" hidden="1">
      <c r="A3142" s="1">
        <v>38</v>
      </c>
      <c r="H3142" s="6">
        <f t="shared" si="130"/>
        <v>0</v>
      </c>
      <c r="I3142" s="25">
        <f t="shared" si="131"/>
        <v>0</v>
      </c>
      <c r="K3142" s="45">
        <v>500</v>
      </c>
    </row>
    <row r="3143" spans="1:11" ht="12.75" hidden="1">
      <c r="A3143" s="1">
        <v>39</v>
      </c>
      <c r="H3143" s="6">
        <f t="shared" si="130"/>
        <v>0</v>
      </c>
      <c r="I3143" s="25">
        <f t="shared" si="131"/>
        <v>0</v>
      </c>
      <c r="K3143" s="45">
        <v>500</v>
      </c>
    </row>
    <row r="3144" spans="1:11" ht="12.75" hidden="1">
      <c r="A3144" s="1">
        <v>40</v>
      </c>
      <c r="H3144" s="6">
        <f t="shared" si="130"/>
        <v>0</v>
      </c>
      <c r="I3144" s="25">
        <f t="shared" si="131"/>
        <v>0</v>
      </c>
      <c r="K3144" s="45">
        <v>500</v>
      </c>
    </row>
    <row r="3145" spans="1:11" ht="12.75" hidden="1">
      <c r="A3145" s="1">
        <v>41</v>
      </c>
      <c r="H3145" s="6">
        <f t="shared" si="130"/>
        <v>0</v>
      </c>
      <c r="I3145" s="25">
        <f t="shared" si="131"/>
        <v>0</v>
      </c>
      <c r="K3145" s="45">
        <v>500</v>
      </c>
    </row>
    <row r="3146" spans="1:11" ht="12.75" hidden="1">
      <c r="A3146" s="1">
        <v>42</v>
      </c>
      <c r="H3146" s="6">
        <f t="shared" si="130"/>
        <v>0</v>
      </c>
      <c r="I3146" s="25">
        <f t="shared" si="131"/>
        <v>0</v>
      </c>
      <c r="K3146" s="45">
        <v>500</v>
      </c>
    </row>
    <row r="3147" spans="1:11" ht="12.75" hidden="1">
      <c r="A3147" s="1">
        <v>43</v>
      </c>
      <c r="H3147" s="6">
        <f t="shared" si="130"/>
        <v>0</v>
      </c>
      <c r="I3147" s="25">
        <f t="shared" si="131"/>
        <v>0</v>
      </c>
      <c r="K3147" s="45">
        <v>500</v>
      </c>
    </row>
    <row r="3148" spans="1:11" ht="12.75" hidden="1">
      <c r="A3148" s="1">
        <v>44</v>
      </c>
      <c r="H3148" s="6">
        <f t="shared" si="130"/>
        <v>0</v>
      </c>
      <c r="I3148" s="25">
        <f t="shared" si="131"/>
        <v>0</v>
      </c>
      <c r="K3148" s="45">
        <v>500</v>
      </c>
    </row>
    <row r="3149" spans="1:11" ht="12.75" hidden="1">
      <c r="A3149" s="1">
        <v>45</v>
      </c>
      <c r="H3149" s="6">
        <f t="shared" si="130"/>
        <v>0</v>
      </c>
      <c r="I3149" s="25">
        <f t="shared" si="131"/>
        <v>0</v>
      </c>
      <c r="K3149" s="45">
        <v>500</v>
      </c>
    </row>
    <row r="3150" spans="1:11" ht="12.75" hidden="1">
      <c r="A3150" s="1">
        <v>46</v>
      </c>
      <c r="H3150" s="6">
        <f t="shared" si="130"/>
        <v>0</v>
      </c>
      <c r="I3150" s="25">
        <f t="shared" si="131"/>
        <v>0</v>
      </c>
      <c r="K3150" s="45">
        <v>500</v>
      </c>
    </row>
    <row r="3151" spans="1:11" ht="12.75" hidden="1">
      <c r="A3151" s="1">
        <v>47</v>
      </c>
      <c r="H3151" s="6">
        <f t="shared" si="130"/>
        <v>0</v>
      </c>
      <c r="I3151" s="25">
        <f t="shared" si="131"/>
        <v>0</v>
      </c>
      <c r="K3151" s="45">
        <v>500</v>
      </c>
    </row>
    <row r="3152" spans="1:11" ht="12.75" hidden="1">
      <c r="A3152" s="1">
        <v>48</v>
      </c>
      <c r="H3152" s="6">
        <f t="shared" si="130"/>
        <v>0</v>
      </c>
      <c r="I3152" s="25">
        <f t="shared" si="131"/>
        <v>0</v>
      </c>
      <c r="K3152" s="45">
        <v>500</v>
      </c>
    </row>
    <row r="3153" spans="1:11" ht="12.75" hidden="1">
      <c r="A3153" s="1">
        <v>49</v>
      </c>
      <c r="H3153" s="6">
        <f t="shared" si="130"/>
        <v>0</v>
      </c>
      <c r="I3153" s="25">
        <f t="shared" si="131"/>
        <v>0</v>
      </c>
      <c r="K3153" s="45">
        <v>500</v>
      </c>
    </row>
    <row r="3154" spans="1:11" ht="12.75" hidden="1">
      <c r="A3154" s="1">
        <v>50</v>
      </c>
      <c r="H3154" s="6">
        <f t="shared" si="130"/>
        <v>0</v>
      </c>
      <c r="I3154" s="25">
        <f t="shared" si="131"/>
        <v>0</v>
      </c>
      <c r="K3154" s="45">
        <v>500</v>
      </c>
    </row>
    <row r="3155" spans="1:11" ht="12.75" hidden="1">
      <c r="A3155" s="1">
        <v>51</v>
      </c>
      <c r="H3155" s="6">
        <f t="shared" si="130"/>
        <v>0</v>
      </c>
      <c r="I3155" s="25">
        <f t="shared" si="131"/>
        <v>0</v>
      </c>
      <c r="K3155" s="45">
        <v>500</v>
      </c>
    </row>
    <row r="3156" spans="1:11" ht="12.75" hidden="1">
      <c r="A3156" s="1">
        <v>52</v>
      </c>
      <c r="H3156" s="6">
        <f t="shared" si="130"/>
        <v>0</v>
      </c>
      <c r="I3156" s="25">
        <f t="shared" si="131"/>
        <v>0</v>
      </c>
      <c r="K3156" s="45">
        <v>500</v>
      </c>
    </row>
    <row r="3157" spans="1:11" ht="12.75" hidden="1">
      <c r="A3157" s="1">
        <v>53</v>
      </c>
      <c r="H3157" s="6">
        <f t="shared" si="130"/>
        <v>0</v>
      </c>
      <c r="I3157" s="25">
        <f t="shared" si="131"/>
        <v>0</v>
      </c>
      <c r="K3157" s="45">
        <v>500</v>
      </c>
    </row>
    <row r="3158" spans="1:11" ht="12.75" hidden="1">
      <c r="A3158" s="1">
        <v>54</v>
      </c>
      <c r="H3158" s="6">
        <f t="shared" si="130"/>
        <v>0</v>
      </c>
      <c r="I3158" s="25">
        <f t="shared" si="131"/>
        <v>0</v>
      </c>
      <c r="K3158" s="45">
        <v>500</v>
      </c>
    </row>
    <row r="3159" spans="1:11" ht="12.75" hidden="1">
      <c r="A3159" s="1">
        <v>55</v>
      </c>
      <c r="H3159" s="6">
        <f t="shared" si="130"/>
        <v>0</v>
      </c>
      <c r="I3159" s="25">
        <f t="shared" si="131"/>
        <v>0</v>
      </c>
      <c r="K3159" s="45">
        <v>500</v>
      </c>
    </row>
    <row r="3160" spans="1:11" ht="12.75" hidden="1">
      <c r="A3160" s="1">
        <v>56</v>
      </c>
      <c r="H3160" s="6">
        <f t="shared" si="130"/>
        <v>0</v>
      </c>
      <c r="I3160" s="25">
        <f t="shared" si="131"/>
        <v>0</v>
      </c>
      <c r="K3160" s="45">
        <v>500</v>
      </c>
    </row>
    <row r="3161" spans="1:11" ht="12.75" hidden="1">
      <c r="A3161" s="1">
        <v>57</v>
      </c>
      <c r="H3161" s="6">
        <f t="shared" si="130"/>
        <v>0</v>
      </c>
      <c r="I3161" s="25">
        <f t="shared" si="131"/>
        <v>0</v>
      </c>
      <c r="K3161" s="45">
        <v>500</v>
      </c>
    </row>
    <row r="3162" spans="1:11" ht="12.75" hidden="1">
      <c r="A3162" s="1">
        <v>58</v>
      </c>
      <c r="H3162" s="6">
        <f t="shared" si="130"/>
        <v>0</v>
      </c>
      <c r="I3162" s="25">
        <f t="shared" si="131"/>
        <v>0</v>
      </c>
      <c r="K3162" s="45">
        <v>500</v>
      </c>
    </row>
    <row r="3163" spans="1:11" ht="12.75" hidden="1">
      <c r="A3163" s="1">
        <v>59</v>
      </c>
      <c r="H3163" s="6">
        <f t="shared" si="130"/>
        <v>0</v>
      </c>
      <c r="I3163" s="25">
        <f t="shared" si="131"/>
        <v>0</v>
      </c>
      <c r="K3163" s="45">
        <v>500</v>
      </c>
    </row>
    <row r="3164" spans="1:11" ht="12.75" hidden="1">
      <c r="A3164" s="1">
        <v>60</v>
      </c>
      <c r="H3164" s="6">
        <f t="shared" si="130"/>
        <v>0</v>
      </c>
      <c r="I3164" s="25">
        <f t="shared" si="131"/>
        <v>0</v>
      </c>
      <c r="K3164" s="45">
        <v>500</v>
      </c>
    </row>
    <row r="3165" spans="1:11" ht="12.75" hidden="1">
      <c r="A3165" s="1">
        <v>61</v>
      </c>
      <c r="H3165" s="6">
        <f t="shared" si="130"/>
        <v>0</v>
      </c>
      <c r="I3165" s="25">
        <f t="shared" si="131"/>
        <v>0</v>
      </c>
      <c r="K3165" s="45">
        <v>500</v>
      </c>
    </row>
    <row r="3166" spans="1:11" ht="12.75" hidden="1">
      <c r="A3166" s="1">
        <v>62</v>
      </c>
      <c r="H3166" s="6">
        <f t="shared" si="130"/>
        <v>0</v>
      </c>
      <c r="I3166" s="25">
        <f t="shared" si="131"/>
        <v>0</v>
      </c>
      <c r="K3166" s="45">
        <v>500</v>
      </c>
    </row>
    <row r="3167" spans="1:11" ht="12.75" hidden="1">
      <c r="A3167" s="1">
        <v>63</v>
      </c>
      <c r="H3167" s="6">
        <f t="shared" si="130"/>
        <v>0</v>
      </c>
      <c r="I3167" s="25">
        <f t="shared" si="131"/>
        <v>0</v>
      </c>
      <c r="K3167" s="45">
        <v>500</v>
      </c>
    </row>
    <row r="3168" spans="1:11" ht="12.75" hidden="1">
      <c r="A3168" s="1">
        <v>64</v>
      </c>
      <c r="H3168" s="6">
        <f t="shared" si="130"/>
        <v>0</v>
      </c>
      <c r="I3168" s="25">
        <f t="shared" si="131"/>
        <v>0</v>
      </c>
      <c r="K3168" s="45">
        <v>500</v>
      </c>
    </row>
    <row r="3169" spans="1:11" ht="12.75" hidden="1">
      <c r="A3169" s="1">
        <v>65</v>
      </c>
      <c r="H3169" s="6">
        <f t="shared" si="130"/>
        <v>0</v>
      </c>
      <c r="I3169" s="25">
        <f t="shared" si="131"/>
        <v>0</v>
      </c>
      <c r="K3169" s="45">
        <v>500</v>
      </c>
    </row>
    <row r="3170" spans="1:11" ht="12.75" hidden="1">
      <c r="A3170" s="1">
        <v>66</v>
      </c>
      <c r="H3170" s="6">
        <f t="shared" si="130"/>
        <v>0</v>
      </c>
      <c r="I3170" s="25">
        <f t="shared" si="131"/>
        <v>0</v>
      </c>
      <c r="K3170" s="45">
        <v>500</v>
      </c>
    </row>
    <row r="3171" spans="1:11" ht="12.75" hidden="1">
      <c r="A3171" s="1">
        <v>67</v>
      </c>
      <c r="H3171" s="6">
        <f t="shared" si="130"/>
        <v>0</v>
      </c>
      <c r="I3171" s="25">
        <f t="shared" si="131"/>
        <v>0</v>
      </c>
      <c r="K3171" s="45">
        <v>500</v>
      </c>
    </row>
    <row r="3172" spans="1:11" ht="12.75" hidden="1">
      <c r="A3172" s="1">
        <v>68</v>
      </c>
      <c r="H3172" s="6">
        <f t="shared" si="130"/>
        <v>0</v>
      </c>
      <c r="I3172" s="25">
        <f t="shared" si="131"/>
        <v>0</v>
      </c>
      <c r="K3172" s="45">
        <v>500</v>
      </c>
    </row>
    <row r="3173" spans="1:11" ht="12.75" hidden="1">
      <c r="A3173" s="1">
        <v>69</v>
      </c>
      <c r="H3173" s="6">
        <f t="shared" si="130"/>
        <v>0</v>
      </c>
      <c r="I3173" s="25">
        <f t="shared" si="131"/>
        <v>0</v>
      </c>
      <c r="K3173" s="45">
        <v>500</v>
      </c>
    </row>
    <row r="3174" spans="1:11" ht="12.75" hidden="1">
      <c r="A3174" s="1">
        <v>70</v>
      </c>
      <c r="H3174" s="6">
        <f t="shared" si="130"/>
        <v>0</v>
      </c>
      <c r="I3174" s="25">
        <f t="shared" si="131"/>
        <v>0</v>
      </c>
      <c r="K3174" s="45">
        <v>500</v>
      </c>
    </row>
    <row r="3175" spans="1:11" ht="12.75" hidden="1">
      <c r="A3175" s="1">
        <v>71</v>
      </c>
      <c r="H3175" s="6">
        <f t="shared" si="130"/>
        <v>0</v>
      </c>
      <c r="I3175" s="25">
        <f t="shared" si="131"/>
        <v>0</v>
      </c>
      <c r="K3175" s="45">
        <v>500</v>
      </c>
    </row>
    <row r="3176" spans="1:11" ht="12.75" hidden="1">
      <c r="A3176" s="1">
        <v>72</v>
      </c>
      <c r="H3176" s="6">
        <f t="shared" si="130"/>
        <v>0</v>
      </c>
      <c r="I3176" s="25">
        <f t="shared" si="131"/>
        <v>0</v>
      </c>
      <c r="K3176" s="45">
        <v>500</v>
      </c>
    </row>
    <row r="3177" spans="1:11" ht="12.75" hidden="1">
      <c r="A3177" s="1">
        <v>73</v>
      </c>
      <c r="H3177" s="6">
        <f t="shared" si="130"/>
        <v>0</v>
      </c>
      <c r="I3177" s="25">
        <f t="shared" si="131"/>
        <v>0</v>
      </c>
      <c r="K3177" s="45">
        <v>500</v>
      </c>
    </row>
    <row r="3178" spans="1:11" ht="12.75" hidden="1">
      <c r="A3178" s="1">
        <v>74</v>
      </c>
      <c r="H3178" s="6">
        <f t="shared" si="130"/>
        <v>0</v>
      </c>
      <c r="I3178" s="25">
        <f t="shared" si="131"/>
        <v>0</v>
      </c>
      <c r="K3178" s="45">
        <v>500</v>
      </c>
    </row>
    <row r="3179" spans="1:11" ht="12.75" hidden="1">
      <c r="A3179" s="1">
        <v>75</v>
      </c>
      <c r="H3179" s="6">
        <f t="shared" si="130"/>
        <v>0</v>
      </c>
      <c r="I3179" s="25">
        <f t="shared" si="131"/>
        <v>0</v>
      </c>
      <c r="K3179" s="45">
        <v>500</v>
      </c>
    </row>
    <row r="3180" spans="1:11" ht="12.75" hidden="1">
      <c r="A3180" s="1">
        <v>76</v>
      </c>
      <c r="H3180" s="6">
        <f t="shared" si="130"/>
        <v>0</v>
      </c>
      <c r="I3180" s="25">
        <f t="shared" si="131"/>
        <v>0</v>
      </c>
      <c r="K3180" s="45">
        <v>500</v>
      </c>
    </row>
    <row r="3181" spans="1:11" ht="12.75" hidden="1">
      <c r="A3181" s="1">
        <v>77</v>
      </c>
      <c r="H3181" s="6">
        <f t="shared" si="130"/>
        <v>0</v>
      </c>
      <c r="I3181" s="25">
        <f t="shared" si="131"/>
        <v>0</v>
      </c>
      <c r="K3181" s="45">
        <v>500</v>
      </c>
    </row>
    <row r="3182" spans="1:11" ht="12.75" hidden="1">
      <c r="A3182" s="1">
        <v>78</v>
      </c>
      <c r="H3182" s="6">
        <f t="shared" si="130"/>
        <v>0</v>
      </c>
      <c r="I3182" s="25">
        <f t="shared" si="131"/>
        <v>0</v>
      </c>
      <c r="K3182" s="45">
        <v>500</v>
      </c>
    </row>
    <row r="3183" spans="1:11" ht="12.75" hidden="1">
      <c r="A3183" s="1">
        <v>79</v>
      </c>
      <c r="H3183" s="6">
        <f t="shared" si="130"/>
        <v>0</v>
      </c>
      <c r="I3183" s="25">
        <f t="shared" si="131"/>
        <v>0</v>
      </c>
      <c r="K3183" s="45">
        <v>500</v>
      </c>
    </row>
    <row r="3184" spans="1:11" ht="12.75" hidden="1">
      <c r="A3184" s="1">
        <v>80</v>
      </c>
      <c r="H3184" s="6">
        <f aca="true" t="shared" si="132" ref="H3184:H3247">H3183-B3184</f>
        <v>0</v>
      </c>
      <c r="I3184" s="25">
        <f aca="true" t="shared" si="133" ref="I3184:I3247">+B3184/K3184</f>
        <v>0</v>
      </c>
      <c r="K3184" s="45">
        <v>500</v>
      </c>
    </row>
    <row r="3185" spans="1:11" ht="12.75" hidden="1">
      <c r="A3185" s="1">
        <v>81</v>
      </c>
      <c r="H3185" s="6">
        <f t="shared" si="132"/>
        <v>0</v>
      </c>
      <c r="I3185" s="25">
        <f t="shared" si="133"/>
        <v>0</v>
      </c>
      <c r="K3185" s="45">
        <v>500</v>
      </c>
    </row>
    <row r="3186" spans="1:11" ht="12.75" hidden="1">
      <c r="A3186" s="1">
        <v>82</v>
      </c>
      <c r="H3186" s="6">
        <f t="shared" si="132"/>
        <v>0</v>
      </c>
      <c r="I3186" s="25">
        <f t="shared" si="133"/>
        <v>0</v>
      </c>
      <c r="K3186" s="45">
        <v>500</v>
      </c>
    </row>
    <row r="3187" spans="1:11" ht="12.75" hidden="1">
      <c r="A3187" s="1">
        <v>83</v>
      </c>
      <c r="H3187" s="6">
        <f t="shared" si="132"/>
        <v>0</v>
      </c>
      <c r="I3187" s="25">
        <f t="shared" si="133"/>
        <v>0</v>
      </c>
      <c r="K3187" s="45">
        <v>500</v>
      </c>
    </row>
    <row r="3188" spans="1:11" ht="12.75" hidden="1">
      <c r="A3188" s="1">
        <v>84</v>
      </c>
      <c r="H3188" s="6">
        <f t="shared" si="132"/>
        <v>0</v>
      </c>
      <c r="I3188" s="25">
        <f t="shared" si="133"/>
        <v>0</v>
      </c>
      <c r="K3188" s="45">
        <v>500</v>
      </c>
    </row>
    <row r="3189" spans="1:11" ht="12.75" hidden="1">
      <c r="A3189" s="1">
        <v>85</v>
      </c>
      <c r="H3189" s="6">
        <f t="shared" si="132"/>
        <v>0</v>
      </c>
      <c r="I3189" s="25">
        <f t="shared" si="133"/>
        <v>0</v>
      </c>
      <c r="K3189" s="45">
        <v>500</v>
      </c>
    </row>
    <row r="3190" spans="1:11" ht="12.75" hidden="1">
      <c r="A3190" s="1">
        <v>86</v>
      </c>
      <c r="H3190" s="6">
        <f t="shared" si="132"/>
        <v>0</v>
      </c>
      <c r="I3190" s="25">
        <f t="shared" si="133"/>
        <v>0</v>
      </c>
      <c r="K3190" s="45">
        <v>500</v>
      </c>
    </row>
    <row r="3191" spans="1:11" ht="12.75" hidden="1">
      <c r="A3191" s="1">
        <v>87</v>
      </c>
      <c r="H3191" s="6">
        <f t="shared" si="132"/>
        <v>0</v>
      </c>
      <c r="I3191" s="25">
        <f t="shared" si="133"/>
        <v>0</v>
      </c>
      <c r="K3191" s="45">
        <v>500</v>
      </c>
    </row>
    <row r="3192" spans="1:11" ht="12.75" hidden="1">
      <c r="A3192" s="1">
        <v>88</v>
      </c>
      <c r="H3192" s="6">
        <f t="shared" si="132"/>
        <v>0</v>
      </c>
      <c r="I3192" s="25">
        <f t="shared" si="133"/>
        <v>0</v>
      </c>
      <c r="K3192" s="45">
        <v>500</v>
      </c>
    </row>
    <row r="3193" spans="1:11" ht="12.75" hidden="1">
      <c r="A3193" s="1">
        <v>89</v>
      </c>
      <c r="H3193" s="6">
        <f t="shared" si="132"/>
        <v>0</v>
      </c>
      <c r="I3193" s="25">
        <f t="shared" si="133"/>
        <v>0</v>
      </c>
      <c r="K3193" s="45">
        <v>500</v>
      </c>
    </row>
    <row r="3194" spans="1:11" ht="12.75" hidden="1">
      <c r="A3194" s="1">
        <v>90</v>
      </c>
      <c r="H3194" s="6">
        <f t="shared" si="132"/>
        <v>0</v>
      </c>
      <c r="I3194" s="25">
        <f t="shared" si="133"/>
        <v>0</v>
      </c>
      <c r="K3194" s="45">
        <v>500</v>
      </c>
    </row>
    <row r="3195" spans="1:11" ht="12.75" hidden="1">
      <c r="A3195" s="1">
        <v>91</v>
      </c>
      <c r="H3195" s="6">
        <f t="shared" si="132"/>
        <v>0</v>
      </c>
      <c r="I3195" s="25">
        <f t="shared" si="133"/>
        <v>0</v>
      </c>
      <c r="K3195" s="45">
        <v>500</v>
      </c>
    </row>
    <row r="3196" spans="1:11" ht="12.75" hidden="1">
      <c r="A3196" s="1">
        <v>92</v>
      </c>
      <c r="B3196" s="7"/>
      <c r="H3196" s="6">
        <f t="shared" si="132"/>
        <v>0</v>
      </c>
      <c r="I3196" s="25">
        <f t="shared" si="133"/>
        <v>0</v>
      </c>
      <c r="K3196" s="45">
        <v>500</v>
      </c>
    </row>
    <row r="3197" spans="1:11" ht="12.75" hidden="1">
      <c r="A3197" s="1">
        <v>93</v>
      </c>
      <c r="H3197" s="6">
        <f t="shared" si="132"/>
        <v>0</v>
      </c>
      <c r="I3197" s="25">
        <f t="shared" si="133"/>
        <v>0</v>
      </c>
      <c r="K3197" s="45">
        <v>500</v>
      </c>
    </row>
    <row r="3198" spans="1:11" ht="12.75" hidden="1">
      <c r="A3198" s="1">
        <v>94</v>
      </c>
      <c r="H3198" s="6">
        <f t="shared" si="132"/>
        <v>0</v>
      </c>
      <c r="I3198" s="25">
        <f t="shared" si="133"/>
        <v>0</v>
      </c>
      <c r="K3198" s="45">
        <v>500</v>
      </c>
    </row>
    <row r="3199" spans="1:11" ht="12.75" hidden="1">
      <c r="A3199" s="1">
        <v>95</v>
      </c>
      <c r="H3199" s="6">
        <f t="shared" si="132"/>
        <v>0</v>
      </c>
      <c r="I3199" s="25">
        <f t="shared" si="133"/>
        <v>0</v>
      </c>
      <c r="K3199" s="45">
        <v>500</v>
      </c>
    </row>
    <row r="3200" spans="1:11" ht="12.75" hidden="1">
      <c r="A3200" s="1">
        <v>96</v>
      </c>
      <c r="H3200" s="6">
        <f t="shared" si="132"/>
        <v>0</v>
      </c>
      <c r="I3200" s="25">
        <f t="shared" si="133"/>
        <v>0</v>
      </c>
      <c r="K3200" s="45">
        <v>500</v>
      </c>
    </row>
    <row r="3201" spans="1:11" ht="12.75" hidden="1">
      <c r="A3201" s="1">
        <v>97</v>
      </c>
      <c r="B3201" s="241"/>
      <c r="H3201" s="6">
        <f t="shared" si="132"/>
        <v>0</v>
      </c>
      <c r="I3201" s="25">
        <f t="shared" si="133"/>
        <v>0</v>
      </c>
      <c r="K3201" s="45">
        <v>500</v>
      </c>
    </row>
    <row r="3202" spans="1:11" ht="12.75" hidden="1">
      <c r="A3202" s="1">
        <v>98</v>
      </c>
      <c r="C3202" s="3"/>
      <c r="H3202" s="6">
        <f t="shared" si="132"/>
        <v>0</v>
      </c>
      <c r="I3202" s="25">
        <f t="shared" si="133"/>
        <v>0</v>
      </c>
      <c r="K3202" s="45">
        <v>500</v>
      </c>
    </row>
    <row r="3203" spans="1:11" ht="12.75" hidden="1">
      <c r="A3203" s="1">
        <v>99</v>
      </c>
      <c r="H3203" s="6">
        <f t="shared" si="132"/>
        <v>0</v>
      </c>
      <c r="I3203" s="25">
        <f t="shared" si="133"/>
        <v>0</v>
      </c>
      <c r="K3203" s="45">
        <v>500</v>
      </c>
    </row>
    <row r="3204" spans="1:11" ht="12.75" hidden="1">
      <c r="A3204" s="1">
        <v>100</v>
      </c>
      <c r="B3204" s="8"/>
      <c r="H3204" s="6">
        <f t="shared" si="132"/>
        <v>0</v>
      </c>
      <c r="I3204" s="25">
        <f t="shared" si="133"/>
        <v>0</v>
      </c>
      <c r="K3204" s="45">
        <v>500</v>
      </c>
    </row>
    <row r="3205" spans="1:11" ht="12.75" hidden="1">
      <c r="A3205" s="1">
        <v>101</v>
      </c>
      <c r="H3205" s="6">
        <f t="shared" si="132"/>
        <v>0</v>
      </c>
      <c r="I3205" s="25">
        <f t="shared" si="133"/>
        <v>0</v>
      </c>
      <c r="K3205" s="45">
        <v>500</v>
      </c>
    </row>
    <row r="3206" spans="1:11" ht="12.75" hidden="1">
      <c r="A3206" s="1">
        <v>102</v>
      </c>
      <c r="H3206" s="6">
        <f t="shared" si="132"/>
        <v>0</v>
      </c>
      <c r="I3206" s="25">
        <f t="shared" si="133"/>
        <v>0</v>
      </c>
      <c r="K3206" s="45">
        <v>500</v>
      </c>
    </row>
    <row r="3207" spans="1:11" ht="12.75" hidden="1">
      <c r="A3207" s="1">
        <v>103</v>
      </c>
      <c r="H3207" s="6">
        <f t="shared" si="132"/>
        <v>0</v>
      </c>
      <c r="I3207" s="25">
        <f t="shared" si="133"/>
        <v>0</v>
      </c>
      <c r="K3207" s="45">
        <v>500</v>
      </c>
    </row>
    <row r="3208" spans="1:11" ht="12.75" hidden="1">
      <c r="A3208" s="1">
        <v>104</v>
      </c>
      <c r="H3208" s="6">
        <f t="shared" si="132"/>
        <v>0</v>
      </c>
      <c r="I3208" s="25">
        <f t="shared" si="133"/>
        <v>0</v>
      </c>
      <c r="K3208" s="45">
        <v>500</v>
      </c>
    </row>
    <row r="3209" spans="1:11" ht="12.75" hidden="1">
      <c r="A3209" s="1">
        <v>105</v>
      </c>
      <c r="H3209" s="6">
        <f t="shared" si="132"/>
        <v>0</v>
      </c>
      <c r="I3209" s="25">
        <f t="shared" si="133"/>
        <v>0</v>
      </c>
      <c r="K3209" s="45">
        <v>500</v>
      </c>
    </row>
    <row r="3210" spans="1:11" ht="12.75" hidden="1">
      <c r="A3210" s="1">
        <v>106</v>
      </c>
      <c r="H3210" s="6">
        <f t="shared" si="132"/>
        <v>0</v>
      </c>
      <c r="I3210" s="25">
        <f t="shared" si="133"/>
        <v>0</v>
      </c>
      <c r="K3210" s="45">
        <v>500</v>
      </c>
    </row>
    <row r="3211" spans="1:11" ht="12.75" hidden="1">
      <c r="A3211" s="1">
        <v>107</v>
      </c>
      <c r="H3211" s="6">
        <f t="shared" si="132"/>
        <v>0</v>
      </c>
      <c r="I3211" s="25">
        <f t="shared" si="133"/>
        <v>0</v>
      </c>
      <c r="K3211" s="45">
        <v>500</v>
      </c>
    </row>
    <row r="3212" spans="1:11" ht="12.75" hidden="1">
      <c r="A3212" s="1">
        <v>108</v>
      </c>
      <c r="H3212" s="6">
        <f t="shared" si="132"/>
        <v>0</v>
      </c>
      <c r="I3212" s="25">
        <f t="shared" si="133"/>
        <v>0</v>
      </c>
      <c r="K3212" s="45">
        <v>500</v>
      </c>
    </row>
    <row r="3213" spans="1:11" ht="12.75" hidden="1">
      <c r="A3213" s="1">
        <v>109</v>
      </c>
      <c r="H3213" s="6">
        <f t="shared" si="132"/>
        <v>0</v>
      </c>
      <c r="I3213" s="25">
        <f t="shared" si="133"/>
        <v>0</v>
      </c>
      <c r="K3213" s="45">
        <v>500</v>
      </c>
    </row>
    <row r="3214" spans="1:11" ht="12.75" hidden="1">
      <c r="A3214" s="1">
        <v>110</v>
      </c>
      <c r="H3214" s="6">
        <f t="shared" si="132"/>
        <v>0</v>
      </c>
      <c r="I3214" s="25">
        <f t="shared" si="133"/>
        <v>0</v>
      </c>
      <c r="K3214" s="45">
        <v>500</v>
      </c>
    </row>
    <row r="3215" spans="1:11" ht="12.75" hidden="1">
      <c r="A3215" s="1">
        <v>111</v>
      </c>
      <c r="H3215" s="6">
        <f t="shared" si="132"/>
        <v>0</v>
      </c>
      <c r="I3215" s="25">
        <f t="shared" si="133"/>
        <v>0</v>
      </c>
      <c r="K3215" s="45">
        <v>500</v>
      </c>
    </row>
    <row r="3216" spans="1:11" ht="12.75" hidden="1">
      <c r="A3216" s="1">
        <v>112</v>
      </c>
      <c r="H3216" s="6">
        <f t="shared" si="132"/>
        <v>0</v>
      </c>
      <c r="I3216" s="25">
        <f t="shared" si="133"/>
        <v>0</v>
      </c>
      <c r="K3216" s="45">
        <v>500</v>
      </c>
    </row>
    <row r="3217" spans="1:11" ht="12.75" hidden="1">
      <c r="A3217" s="1">
        <v>113</v>
      </c>
      <c r="H3217" s="6">
        <f t="shared" si="132"/>
        <v>0</v>
      </c>
      <c r="I3217" s="25">
        <f t="shared" si="133"/>
        <v>0</v>
      </c>
      <c r="K3217" s="45">
        <v>500</v>
      </c>
    </row>
    <row r="3218" spans="1:11" ht="12.75" hidden="1">
      <c r="A3218" s="1">
        <v>114</v>
      </c>
      <c r="H3218" s="6">
        <f t="shared" si="132"/>
        <v>0</v>
      </c>
      <c r="I3218" s="25">
        <f t="shared" si="133"/>
        <v>0</v>
      </c>
      <c r="K3218" s="45">
        <v>500</v>
      </c>
    </row>
    <row r="3219" spans="1:11" ht="12.75" hidden="1">
      <c r="A3219" s="1">
        <v>115</v>
      </c>
      <c r="H3219" s="6">
        <f t="shared" si="132"/>
        <v>0</v>
      </c>
      <c r="I3219" s="25">
        <f t="shared" si="133"/>
        <v>0</v>
      </c>
      <c r="K3219" s="45">
        <v>500</v>
      </c>
    </row>
    <row r="3220" spans="1:11" ht="12.75" hidden="1">
      <c r="A3220" s="1">
        <v>116</v>
      </c>
      <c r="H3220" s="6">
        <f t="shared" si="132"/>
        <v>0</v>
      </c>
      <c r="I3220" s="25">
        <f t="shared" si="133"/>
        <v>0</v>
      </c>
      <c r="K3220" s="45">
        <v>500</v>
      </c>
    </row>
    <row r="3221" spans="1:11" ht="12.75" hidden="1">
      <c r="A3221" s="1">
        <v>117</v>
      </c>
      <c r="H3221" s="6">
        <f t="shared" si="132"/>
        <v>0</v>
      </c>
      <c r="I3221" s="25">
        <f t="shared" si="133"/>
        <v>0</v>
      </c>
      <c r="K3221" s="45">
        <v>500</v>
      </c>
    </row>
    <row r="3222" spans="1:11" ht="12.75" hidden="1">
      <c r="A3222" s="1">
        <v>118</v>
      </c>
      <c r="H3222" s="6">
        <f t="shared" si="132"/>
        <v>0</v>
      </c>
      <c r="I3222" s="25">
        <f t="shared" si="133"/>
        <v>0</v>
      </c>
      <c r="K3222" s="45">
        <v>500</v>
      </c>
    </row>
    <row r="3223" spans="1:11" ht="12.75" hidden="1">
      <c r="A3223" s="1">
        <v>119</v>
      </c>
      <c r="B3223" s="9"/>
      <c r="H3223" s="6">
        <f t="shared" si="132"/>
        <v>0</v>
      </c>
      <c r="I3223" s="25">
        <f t="shared" si="133"/>
        <v>0</v>
      </c>
      <c r="K3223" s="45">
        <v>500</v>
      </c>
    </row>
    <row r="3224" spans="1:11" ht="12.75" hidden="1">
      <c r="A3224" s="1">
        <v>120</v>
      </c>
      <c r="B3224" s="8"/>
      <c r="H3224" s="6">
        <f t="shared" si="132"/>
        <v>0</v>
      </c>
      <c r="I3224" s="25">
        <f t="shared" si="133"/>
        <v>0</v>
      </c>
      <c r="K3224" s="45">
        <v>500</v>
      </c>
    </row>
    <row r="3225" spans="1:11" ht="12.75" hidden="1">
      <c r="A3225" s="1">
        <v>121</v>
      </c>
      <c r="B3225" s="8"/>
      <c r="H3225" s="6">
        <f t="shared" si="132"/>
        <v>0</v>
      </c>
      <c r="I3225" s="25">
        <f t="shared" si="133"/>
        <v>0</v>
      </c>
      <c r="K3225" s="45">
        <v>500</v>
      </c>
    </row>
    <row r="3226" spans="1:11" ht="12.75" hidden="1">
      <c r="A3226" s="1">
        <v>122</v>
      </c>
      <c r="H3226" s="6">
        <f t="shared" si="132"/>
        <v>0</v>
      </c>
      <c r="I3226" s="25">
        <f t="shared" si="133"/>
        <v>0</v>
      </c>
      <c r="K3226" s="45">
        <v>500</v>
      </c>
    </row>
    <row r="3227" spans="1:11" ht="12.75" hidden="1">
      <c r="A3227" s="1">
        <v>123</v>
      </c>
      <c r="B3227" s="10"/>
      <c r="H3227" s="6">
        <f t="shared" si="132"/>
        <v>0</v>
      </c>
      <c r="I3227" s="25">
        <f t="shared" si="133"/>
        <v>0</v>
      </c>
      <c r="K3227" s="45">
        <v>500</v>
      </c>
    </row>
    <row r="3228" spans="1:11" ht="12.75" hidden="1">
      <c r="A3228" s="1">
        <v>124</v>
      </c>
      <c r="B3228" s="10"/>
      <c r="H3228" s="6">
        <f t="shared" si="132"/>
        <v>0</v>
      </c>
      <c r="I3228" s="25">
        <f t="shared" si="133"/>
        <v>0</v>
      </c>
      <c r="K3228" s="45">
        <v>500</v>
      </c>
    </row>
    <row r="3229" spans="1:11" ht="12.75" hidden="1">
      <c r="A3229" s="1">
        <v>125</v>
      </c>
      <c r="B3229" s="10"/>
      <c r="H3229" s="6">
        <f t="shared" si="132"/>
        <v>0</v>
      </c>
      <c r="I3229" s="25">
        <f t="shared" si="133"/>
        <v>0</v>
      </c>
      <c r="K3229" s="45">
        <v>500</v>
      </c>
    </row>
    <row r="3230" spans="1:11" ht="12.75" hidden="1">
      <c r="A3230" s="1">
        <v>126</v>
      </c>
      <c r="B3230" s="10"/>
      <c r="H3230" s="6">
        <f t="shared" si="132"/>
        <v>0</v>
      </c>
      <c r="I3230" s="25">
        <f t="shared" si="133"/>
        <v>0</v>
      </c>
      <c r="K3230" s="45">
        <v>500</v>
      </c>
    </row>
    <row r="3231" spans="1:11" ht="12.75" hidden="1">
      <c r="A3231" s="1">
        <v>127</v>
      </c>
      <c r="B3231" s="10"/>
      <c r="H3231" s="6">
        <f t="shared" si="132"/>
        <v>0</v>
      </c>
      <c r="I3231" s="25">
        <f t="shared" si="133"/>
        <v>0</v>
      </c>
      <c r="K3231" s="45">
        <v>500</v>
      </c>
    </row>
    <row r="3232" spans="1:11" ht="12.75" hidden="1">
      <c r="A3232" s="1">
        <v>128</v>
      </c>
      <c r="B3232" s="10"/>
      <c r="H3232" s="6">
        <f t="shared" si="132"/>
        <v>0</v>
      </c>
      <c r="I3232" s="25">
        <f t="shared" si="133"/>
        <v>0</v>
      </c>
      <c r="K3232" s="45">
        <v>500</v>
      </c>
    </row>
    <row r="3233" spans="1:11" ht="12.75" hidden="1">
      <c r="A3233" s="1">
        <v>129</v>
      </c>
      <c r="B3233" s="10"/>
      <c r="H3233" s="6">
        <f t="shared" si="132"/>
        <v>0</v>
      </c>
      <c r="I3233" s="25">
        <f t="shared" si="133"/>
        <v>0</v>
      </c>
      <c r="K3233" s="45">
        <v>500</v>
      </c>
    </row>
    <row r="3234" spans="1:11" ht="12.75" hidden="1">
      <c r="A3234" s="1">
        <v>130</v>
      </c>
      <c r="B3234" s="10"/>
      <c r="H3234" s="6">
        <f t="shared" si="132"/>
        <v>0</v>
      </c>
      <c r="I3234" s="25">
        <f t="shared" si="133"/>
        <v>0</v>
      </c>
      <c r="K3234" s="45">
        <v>500</v>
      </c>
    </row>
    <row r="3235" spans="1:11" ht="12.75" hidden="1">
      <c r="A3235" s="1">
        <v>131</v>
      </c>
      <c r="B3235" s="10"/>
      <c r="H3235" s="6">
        <f t="shared" si="132"/>
        <v>0</v>
      </c>
      <c r="I3235" s="25">
        <f t="shared" si="133"/>
        <v>0</v>
      </c>
      <c r="K3235" s="45">
        <v>500</v>
      </c>
    </row>
    <row r="3236" spans="1:11" ht="12.75" hidden="1">
      <c r="A3236" s="1">
        <v>132</v>
      </c>
      <c r="B3236" s="10"/>
      <c r="H3236" s="6">
        <f t="shared" si="132"/>
        <v>0</v>
      </c>
      <c r="I3236" s="25">
        <f t="shared" si="133"/>
        <v>0</v>
      </c>
      <c r="K3236" s="45">
        <v>500</v>
      </c>
    </row>
    <row r="3237" spans="1:11" ht="12.75" hidden="1">
      <c r="A3237" s="1">
        <v>133</v>
      </c>
      <c r="B3237" s="10"/>
      <c r="H3237" s="6">
        <f t="shared" si="132"/>
        <v>0</v>
      </c>
      <c r="I3237" s="25">
        <f t="shared" si="133"/>
        <v>0</v>
      </c>
      <c r="K3237" s="45">
        <v>500</v>
      </c>
    </row>
    <row r="3238" spans="1:11" ht="12.75" hidden="1">
      <c r="A3238" s="1">
        <v>134</v>
      </c>
      <c r="B3238" s="10"/>
      <c r="H3238" s="6">
        <f t="shared" si="132"/>
        <v>0</v>
      </c>
      <c r="I3238" s="25">
        <f t="shared" si="133"/>
        <v>0</v>
      </c>
      <c r="K3238" s="45">
        <v>500</v>
      </c>
    </row>
    <row r="3239" spans="1:11" ht="12.75" hidden="1">
      <c r="A3239" s="1">
        <v>135</v>
      </c>
      <c r="H3239" s="6">
        <f t="shared" si="132"/>
        <v>0</v>
      </c>
      <c r="I3239" s="25">
        <f t="shared" si="133"/>
        <v>0</v>
      </c>
      <c r="K3239" s="45">
        <v>500</v>
      </c>
    </row>
    <row r="3240" spans="1:11" ht="12.75" hidden="1">
      <c r="A3240" s="1">
        <v>136</v>
      </c>
      <c r="H3240" s="6">
        <f t="shared" si="132"/>
        <v>0</v>
      </c>
      <c r="I3240" s="25">
        <f t="shared" si="133"/>
        <v>0</v>
      </c>
      <c r="K3240" s="45">
        <v>500</v>
      </c>
    </row>
    <row r="3241" spans="1:11" ht="12.75" hidden="1">
      <c r="A3241" s="1">
        <v>137</v>
      </c>
      <c r="H3241" s="6">
        <f t="shared" si="132"/>
        <v>0</v>
      </c>
      <c r="I3241" s="25">
        <f t="shared" si="133"/>
        <v>0</v>
      </c>
      <c r="K3241" s="45">
        <v>500</v>
      </c>
    </row>
    <row r="3242" spans="1:11" ht="12.75" hidden="1">
      <c r="A3242" s="1">
        <v>138</v>
      </c>
      <c r="H3242" s="6">
        <f t="shared" si="132"/>
        <v>0</v>
      </c>
      <c r="I3242" s="25">
        <f t="shared" si="133"/>
        <v>0</v>
      </c>
      <c r="K3242" s="45">
        <v>500</v>
      </c>
    </row>
    <row r="3243" spans="1:11" ht="12.75" hidden="1">
      <c r="A3243" s="1">
        <v>139</v>
      </c>
      <c r="H3243" s="6">
        <f t="shared" si="132"/>
        <v>0</v>
      </c>
      <c r="I3243" s="25">
        <f t="shared" si="133"/>
        <v>0</v>
      </c>
      <c r="K3243" s="45">
        <v>500</v>
      </c>
    </row>
    <row r="3244" spans="1:11" ht="12.75" hidden="1">
      <c r="A3244" s="1">
        <v>140</v>
      </c>
      <c r="H3244" s="6">
        <f t="shared" si="132"/>
        <v>0</v>
      </c>
      <c r="I3244" s="25">
        <f t="shared" si="133"/>
        <v>0</v>
      </c>
      <c r="K3244" s="45">
        <v>500</v>
      </c>
    </row>
    <row r="3245" spans="1:11" ht="12.75" hidden="1">
      <c r="A3245" s="1">
        <v>141</v>
      </c>
      <c r="H3245" s="6">
        <f t="shared" si="132"/>
        <v>0</v>
      </c>
      <c r="I3245" s="25">
        <f t="shared" si="133"/>
        <v>0</v>
      </c>
      <c r="K3245" s="45">
        <v>500</v>
      </c>
    </row>
    <row r="3246" spans="1:11" ht="12.75" hidden="1">
      <c r="A3246" s="1">
        <v>142</v>
      </c>
      <c r="H3246" s="6">
        <f t="shared" si="132"/>
        <v>0</v>
      </c>
      <c r="I3246" s="25">
        <f t="shared" si="133"/>
        <v>0</v>
      </c>
      <c r="K3246" s="45">
        <v>500</v>
      </c>
    </row>
    <row r="3247" spans="1:11" ht="12.75" hidden="1">
      <c r="A3247" s="1">
        <v>143</v>
      </c>
      <c r="H3247" s="6">
        <f t="shared" si="132"/>
        <v>0</v>
      </c>
      <c r="I3247" s="25">
        <f t="shared" si="133"/>
        <v>0</v>
      </c>
      <c r="K3247" s="45">
        <v>500</v>
      </c>
    </row>
    <row r="3248" spans="1:11" ht="12.75" hidden="1">
      <c r="A3248" s="1">
        <v>144</v>
      </c>
      <c r="H3248" s="6">
        <f aca="true" t="shared" si="134" ref="H3248:H3311">H3247-B3248</f>
        <v>0</v>
      </c>
      <c r="I3248" s="25">
        <f aca="true" t="shared" si="135" ref="I3248:I3311">+B3248/K3248</f>
        <v>0</v>
      </c>
      <c r="K3248" s="45">
        <v>500</v>
      </c>
    </row>
    <row r="3249" spans="1:11" ht="12.75" hidden="1">
      <c r="A3249" s="1">
        <v>145</v>
      </c>
      <c r="H3249" s="6">
        <f t="shared" si="134"/>
        <v>0</v>
      </c>
      <c r="I3249" s="25">
        <f t="shared" si="135"/>
        <v>0</v>
      </c>
      <c r="K3249" s="45">
        <v>500</v>
      </c>
    </row>
    <row r="3250" spans="1:11" ht="12.75" hidden="1">
      <c r="A3250" s="1">
        <v>146</v>
      </c>
      <c r="H3250" s="6">
        <f t="shared" si="134"/>
        <v>0</v>
      </c>
      <c r="I3250" s="25">
        <f t="shared" si="135"/>
        <v>0</v>
      </c>
      <c r="K3250" s="45">
        <v>500</v>
      </c>
    </row>
    <row r="3251" spans="1:11" ht="12.75" hidden="1">
      <c r="A3251" s="1">
        <v>147</v>
      </c>
      <c r="H3251" s="6">
        <f t="shared" si="134"/>
        <v>0</v>
      </c>
      <c r="I3251" s="25">
        <f t="shared" si="135"/>
        <v>0</v>
      </c>
      <c r="K3251" s="45">
        <v>500</v>
      </c>
    </row>
    <row r="3252" spans="1:11" ht="12.75" hidden="1">
      <c r="A3252" s="1">
        <v>148</v>
      </c>
      <c r="H3252" s="6">
        <f t="shared" si="134"/>
        <v>0</v>
      </c>
      <c r="I3252" s="25">
        <f t="shared" si="135"/>
        <v>0</v>
      </c>
      <c r="K3252" s="45">
        <v>500</v>
      </c>
    </row>
    <row r="3253" spans="1:11" ht="12.75" hidden="1">
      <c r="A3253" s="1">
        <v>149</v>
      </c>
      <c r="H3253" s="6">
        <f t="shared" si="134"/>
        <v>0</v>
      </c>
      <c r="I3253" s="25">
        <f t="shared" si="135"/>
        <v>0</v>
      </c>
      <c r="K3253" s="45">
        <v>500</v>
      </c>
    </row>
    <row r="3254" spans="1:11" ht="12.75" hidden="1">
      <c r="A3254" s="1">
        <v>150</v>
      </c>
      <c r="H3254" s="6">
        <f t="shared" si="134"/>
        <v>0</v>
      </c>
      <c r="I3254" s="25">
        <f t="shared" si="135"/>
        <v>0</v>
      </c>
      <c r="K3254" s="45">
        <v>500</v>
      </c>
    </row>
    <row r="3255" spans="1:11" ht="12.75" hidden="1">
      <c r="A3255" s="1">
        <v>151</v>
      </c>
      <c r="H3255" s="6">
        <f t="shared" si="134"/>
        <v>0</v>
      </c>
      <c r="I3255" s="25">
        <f t="shared" si="135"/>
        <v>0</v>
      </c>
      <c r="K3255" s="45">
        <v>500</v>
      </c>
    </row>
    <row r="3256" spans="1:11" ht="12.75" hidden="1">
      <c r="A3256" s="1">
        <v>152</v>
      </c>
      <c r="H3256" s="6">
        <f t="shared" si="134"/>
        <v>0</v>
      </c>
      <c r="I3256" s="25">
        <f t="shared" si="135"/>
        <v>0</v>
      </c>
      <c r="K3256" s="45">
        <v>500</v>
      </c>
    </row>
    <row r="3257" spans="1:11" ht="12.75" hidden="1">
      <c r="A3257" s="1">
        <v>153</v>
      </c>
      <c r="H3257" s="6">
        <f t="shared" si="134"/>
        <v>0</v>
      </c>
      <c r="I3257" s="25">
        <f t="shared" si="135"/>
        <v>0</v>
      </c>
      <c r="K3257" s="45">
        <v>500</v>
      </c>
    </row>
    <row r="3258" spans="1:11" ht="12.75" hidden="1">
      <c r="A3258" s="1">
        <v>154</v>
      </c>
      <c r="H3258" s="6">
        <f t="shared" si="134"/>
        <v>0</v>
      </c>
      <c r="I3258" s="25">
        <f t="shared" si="135"/>
        <v>0</v>
      </c>
      <c r="K3258" s="45">
        <v>500</v>
      </c>
    </row>
    <row r="3259" spans="1:11" ht="12.75" hidden="1">
      <c r="A3259" s="1">
        <v>155</v>
      </c>
      <c r="H3259" s="6">
        <f t="shared" si="134"/>
        <v>0</v>
      </c>
      <c r="I3259" s="25">
        <f t="shared" si="135"/>
        <v>0</v>
      </c>
      <c r="K3259" s="45">
        <v>500</v>
      </c>
    </row>
    <row r="3260" spans="1:11" ht="12.75" hidden="1">
      <c r="A3260" s="1">
        <v>156</v>
      </c>
      <c r="H3260" s="6">
        <f t="shared" si="134"/>
        <v>0</v>
      </c>
      <c r="I3260" s="25">
        <f t="shared" si="135"/>
        <v>0</v>
      </c>
      <c r="K3260" s="45">
        <v>500</v>
      </c>
    </row>
    <row r="3261" spans="1:11" ht="12.75" hidden="1">
      <c r="A3261" s="1">
        <v>157</v>
      </c>
      <c r="H3261" s="6">
        <f t="shared" si="134"/>
        <v>0</v>
      </c>
      <c r="I3261" s="25">
        <f t="shared" si="135"/>
        <v>0</v>
      </c>
      <c r="K3261" s="45">
        <v>500</v>
      </c>
    </row>
    <row r="3262" spans="1:11" ht="12.75" hidden="1">
      <c r="A3262" s="1">
        <v>158</v>
      </c>
      <c r="H3262" s="6">
        <f t="shared" si="134"/>
        <v>0</v>
      </c>
      <c r="I3262" s="25">
        <f t="shared" si="135"/>
        <v>0</v>
      </c>
      <c r="K3262" s="45">
        <v>500</v>
      </c>
    </row>
    <row r="3263" spans="1:11" ht="12.75" hidden="1">
      <c r="A3263" s="1">
        <v>159</v>
      </c>
      <c r="H3263" s="6">
        <f t="shared" si="134"/>
        <v>0</v>
      </c>
      <c r="I3263" s="25">
        <f t="shared" si="135"/>
        <v>0</v>
      </c>
      <c r="K3263" s="45">
        <v>500</v>
      </c>
    </row>
    <row r="3264" spans="1:11" ht="12.75" hidden="1">
      <c r="A3264" s="1">
        <v>160</v>
      </c>
      <c r="H3264" s="6">
        <f t="shared" si="134"/>
        <v>0</v>
      </c>
      <c r="I3264" s="25">
        <f t="shared" si="135"/>
        <v>0</v>
      </c>
      <c r="K3264" s="45">
        <v>500</v>
      </c>
    </row>
    <row r="3265" spans="1:11" ht="12.75" hidden="1">
      <c r="A3265" s="1">
        <v>161</v>
      </c>
      <c r="H3265" s="6">
        <f t="shared" si="134"/>
        <v>0</v>
      </c>
      <c r="I3265" s="25">
        <f t="shared" si="135"/>
        <v>0</v>
      </c>
      <c r="K3265" s="45">
        <v>500</v>
      </c>
    </row>
    <row r="3266" spans="1:11" ht="12.75" hidden="1">
      <c r="A3266" s="1">
        <v>162</v>
      </c>
      <c r="H3266" s="6">
        <f t="shared" si="134"/>
        <v>0</v>
      </c>
      <c r="I3266" s="25">
        <f t="shared" si="135"/>
        <v>0</v>
      </c>
      <c r="K3266" s="45">
        <v>500</v>
      </c>
    </row>
    <row r="3267" spans="1:11" ht="12.75" hidden="1">
      <c r="A3267" s="1">
        <v>163</v>
      </c>
      <c r="H3267" s="6">
        <f t="shared" si="134"/>
        <v>0</v>
      </c>
      <c r="I3267" s="25">
        <f t="shared" si="135"/>
        <v>0</v>
      </c>
      <c r="K3267" s="45">
        <v>500</v>
      </c>
    </row>
    <row r="3268" spans="1:11" ht="12.75" hidden="1">
      <c r="A3268" s="1">
        <v>164</v>
      </c>
      <c r="H3268" s="6">
        <f t="shared" si="134"/>
        <v>0</v>
      </c>
      <c r="I3268" s="25">
        <f t="shared" si="135"/>
        <v>0</v>
      </c>
      <c r="K3268" s="45">
        <v>500</v>
      </c>
    </row>
    <row r="3269" spans="1:11" ht="12.75" hidden="1">
      <c r="A3269" s="1">
        <v>165</v>
      </c>
      <c r="H3269" s="6">
        <f t="shared" si="134"/>
        <v>0</v>
      </c>
      <c r="I3269" s="25">
        <f t="shared" si="135"/>
        <v>0</v>
      </c>
      <c r="K3269" s="45">
        <v>500</v>
      </c>
    </row>
    <row r="3270" spans="1:11" ht="12.75" hidden="1">
      <c r="A3270" s="1">
        <v>166</v>
      </c>
      <c r="H3270" s="6">
        <f t="shared" si="134"/>
        <v>0</v>
      </c>
      <c r="I3270" s="25">
        <f t="shared" si="135"/>
        <v>0</v>
      </c>
      <c r="K3270" s="45">
        <v>500</v>
      </c>
    </row>
    <row r="3271" spans="1:11" ht="12.75" hidden="1">
      <c r="A3271" s="1">
        <v>167</v>
      </c>
      <c r="H3271" s="6">
        <f t="shared" si="134"/>
        <v>0</v>
      </c>
      <c r="I3271" s="25">
        <f t="shared" si="135"/>
        <v>0</v>
      </c>
      <c r="K3271" s="45">
        <v>500</v>
      </c>
    </row>
    <row r="3272" spans="1:11" ht="12.75" hidden="1">
      <c r="A3272" s="1">
        <v>168</v>
      </c>
      <c r="H3272" s="6">
        <f t="shared" si="134"/>
        <v>0</v>
      </c>
      <c r="I3272" s="25">
        <f t="shared" si="135"/>
        <v>0</v>
      </c>
      <c r="K3272" s="45">
        <v>500</v>
      </c>
    </row>
    <row r="3273" spans="1:11" ht="12.75" hidden="1">
      <c r="A3273" s="1">
        <v>169</v>
      </c>
      <c r="H3273" s="6">
        <f t="shared" si="134"/>
        <v>0</v>
      </c>
      <c r="I3273" s="25">
        <f t="shared" si="135"/>
        <v>0</v>
      </c>
      <c r="K3273" s="45">
        <v>500</v>
      </c>
    </row>
    <row r="3274" spans="1:11" ht="12.75" hidden="1">
      <c r="A3274" s="1">
        <v>170</v>
      </c>
      <c r="H3274" s="6">
        <f t="shared" si="134"/>
        <v>0</v>
      </c>
      <c r="I3274" s="25">
        <f t="shared" si="135"/>
        <v>0</v>
      </c>
      <c r="K3274" s="45">
        <v>500</v>
      </c>
    </row>
    <row r="3275" spans="1:11" ht="12.75" hidden="1">
      <c r="A3275" s="1">
        <v>171</v>
      </c>
      <c r="H3275" s="6">
        <f t="shared" si="134"/>
        <v>0</v>
      </c>
      <c r="I3275" s="25">
        <f t="shared" si="135"/>
        <v>0</v>
      </c>
      <c r="K3275" s="45">
        <v>500</v>
      </c>
    </row>
    <row r="3276" spans="1:11" ht="12.75" hidden="1">
      <c r="A3276" s="1">
        <v>172</v>
      </c>
      <c r="H3276" s="6">
        <f t="shared" si="134"/>
        <v>0</v>
      </c>
      <c r="I3276" s="25">
        <f t="shared" si="135"/>
        <v>0</v>
      </c>
      <c r="K3276" s="45">
        <v>500</v>
      </c>
    </row>
    <row r="3277" spans="1:11" ht="12.75" hidden="1">
      <c r="A3277" s="1">
        <v>173</v>
      </c>
      <c r="H3277" s="6">
        <f t="shared" si="134"/>
        <v>0</v>
      </c>
      <c r="I3277" s="25">
        <f t="shared" si="135"/>
        <v>0</v>
      </c>
      <c r="K3277" s="45">
        <v>500</v>
      </c>
    </row>
    <row r="3278" spans="1:11" ht="12.75" hidden="1">
      <c r="A3278" s="1">
        <v>174</v>
      </c>
      <c r="H3278" s="6">
        <f t="shared" si="134"/>
        <v>0</v>
      </c>
      <c r="I3278" s="25">
        <f t="shared" si="135"/>
        <v>0</v>
      </c>
      <c r="K3278" s="45">
        <v>500</v>
      </c>
    </row>
    <row r="3279" spans="1:11" ht="12.75" hidden="1">
      <c r="A3279" s="1">
        <v>175</v>
      </c>
      <c r="H3279" s="6">
        <f t="shared" si="134"/>
        <v>0</v>
      </c>
      <c r="I3279" s="25">
        <f t="shared" si="135"/>
        <v>0</v>
      </c>
      <c r="K3279" s="45">
        <v>500</v>
      </c>
    </row>
    <row r="3280" spans="1:11" ht="12.75" hidden="1">
      <c r="A3280" s="1">
        <v>176</v>
      </c>
      <c r="H3280" s="6">
        <f t="shared" si="134"/>
        <v>0</v>
      </c>
      <c r="I3280" s="25">
        <f t="shared" si="135"/>
        <v>0</v>
      </c>
      <c r="K3280" s="45">
        <v>500</v>
      </c>
    </row>
    <row r="3281" spans="1:11" ht="12.75" hidden="1">
      <c r="A3281" s="1">
        <v>177</v>
      </c>
      <c r="H3281" s="6">
        <f t="shared" si="134"/>
        <v>0</v>
      </c>
      <c r="I3281" s="25">
        <f t="shared" si="135"/>
        <v>0</v>
      </c>
      <c r="K3281" s="45">
        <v>500</v>
      </c>
    </row>
    <row r="3282" spans="1:11" ht="12.75" hidden="1">
      <c r="A3282" s="1">
        <v>178</v>
      </c>
      <c r="H3282" s="6">
        <f t="shared" si="134"/>
        <v>0</v>
      </c>
      <c r="I3282" s="25">
        <f t="shared" si="135"/>
        <v>0</v>
      </c>
      <c r="K3282" s="45">
        <v>500</v>
      </c>
    </row>
    <row r="3283" spans="1:11" ht="12.75" hidden="1">
      <c r="A3283" s="1">
        <v>179</v>
      </c>
      <c r="H3283" s="6">
        <f t="shared" si="134"/>
        <v>0</v>
      </c>
      <c r="I3283" s="25">
        <f t="shared" si="135"/>
        <v>0</v>
      </c>
      <c r="K3283" s="45">
        <v>500</v>
      </c>
    </row>
    <row r="3284" spans="1:11" ht="12.75" hidden="1">
      <c r="A3284" s="1">
        <v>180</v>
      </c>
      <c r="H3284" s="6">
        <f t="shared" si="134"/>
        <v>0</v>
      </c>
      <c r="I3284" s="25">
        <f t="shared" si="135"/>
        <v>0</v>
      </c>
      <c r="K3284" s="45">
        <v>500</v>
      </c>
    </row>
    <row r="3285" spans="1:11" ht="12.75" hidden="1">
      <c r="A3285" s="1">
        <v>181</v>
      </c>
      <c r="H3285" s="6">
        <f t="shared" si="134"/>
        <v>0</v>
      </c>
      <c r="I3285" s="25">
        <f t="shared" si="135"/>
        <v>0</v>
      </c>
      <c r="K3285" s="45">
        <v>500</v>
      </c>
    </row>
    <row r="3286" spans="1:11" ht="12.75" hidden="1">
      <c r="A3286" s="1">
        <v>182</v>
      </c>
      <c r="H3286" s="6">
        <f t="shared" si="134"/>
        <v>0</v>
      </c>
      <c r="I3286" s="25">
        <f t="shared" si="135"/>
        <v>0</v>
      </c>
      <c r="K3286" s="45">
        <v>500</v>
      </c>
    </row>
    <row r="3287" spans="1:11" ht="12.75" hidden="1">
      <c r="A3287" s="1">
        <v>183</v>
      </c>
      <c r="H3287" s="6">
        <f t="shared" si="134"/>
        <v>0</v>
      </c>
      <c r="I3287" s="25">
        <f t="shared" si="135"/>
        <v>0</v>
      </c>
      <c r="K3287" s="45">
        <v>500</v>
      </c>
    </row>
    <row r="3288" spans="1:11" ht="12.75" hidden="1">
      <c r="A3288" s="1">
        <v>184</v>
      </c>
      <c r="H3288" s="6">
        <f t="shared" si="134"/>
        <v>0</v>
      </c>
      <c r="I3288" s="25">
        <f t="shared" si="135"/>
        <v>0</v>
      </c>
      <c r="K3288" s="45">
        <v>500</v>
      </c>
    </row>
    <row r="3289" spans="1:11" ht="12.75" hidden="1">
      <c r="A3289" s="1">
        <v>185</v>
      </c>
      <c r="H3289" s="6">
        <f t="shared" si="134"/>
        <v>0</v>
      </c>
      <c r="I3289" s="25">
        <f t="shared" si="135"/>
        <v>0</v>
      </c>
      <c r="K3289" s="45">
        <v>500</v>
      </c>
    </row>
    <row r="3290" spans="1:11" ht="12.75" hidden="1">
      <c r="A3290" s="1">
        <v>186</v>
      </c>
      <c r="H3290" s="6">
        <f t="shared" si="134"/>
        <v>0</v>
      </c>
      <c r="I3290" s="25">
        <f t="shared" si="135"/>
        <v>0</v>
      </c>
      <c r="K3290" s="45">
        <v>500</v>
      </c>
    </row>
    <row r="3291" spans="1:11" ht="12.75" hidden="1">
      <c r="A3291" s="1">
        <v>187</v>
      </c>
      <c r="H3291" s="6">
        <f t="shared" si="134"/>
        <v>0</v>
      </c>
      <c r="I3291" s="25">
        <f t="shared" si="135"/>
        <v>0</v>
      </c>
      <c r="K3291" s="45">
        <v>500</v>
      </c>
    </row>
    <row r="3292" spans="1:11" ht="12.75" hidden="1">
      <c r="A3292" s="1">
        <v>188</v>
      </c>
      <c r="H3292" s="6">
        <f t="shared" si="134"/>
        <v>0</v>
      </c>
      <c r="I3292" s="25">
        <f t="shared" si="135"/>
        <v>0</v>
      </c>
      <c r="K3292" s="45">
        <v>500</v>
      </c>
    </row>
    <row r="3293" spans="1:11" ht="12.75" hidden="1">
      <c r="A3293" s="1">
        <v>189</v>
      </c>
      <c r="H3293" s="6">
        <f t="shared" si="134"/>
        <v>0</v>
      </c>
      <c r="I3293" s="25">
        <f t="shared" si="135"/>
        <v>0</v>
      </c>
      <c r="K3293" s="45">
        <v>500</v>
      </c>
    </row>
    <row r="3294" spans="1:11" ht="12.75" hidden="1">
      <c r="A3294" s="1">
        <v>190</v>
      </c>
      <c r="H3294" s="6">
        <f t="shared" si="134"/>
        <v>0</v>
      </c>
      <c r="I3294" s="25">
        <f t="shared" si="135"/>
        <v>0</v>
      </c>
      <c r="K3294" s="45">
        <v>500</v>
      </c>
    </row>
    <row r="3295" spans="1:11" ht="12.75" hidden="1">
      <c r="A3295" s="1">
        <v>191</v>
      </c>
      <c r="H3295" s="6">
        <f t="shared" si="134"/>
        <v>0</v>
      </c>
      <c r="I3295" s="25">
        <f t="shared" si="135"/>
        <v>0</v>
      </c>
      <c r="K3295" s="45">
        <v>500</v>
      </c>
    </row>
    <row r="3296" spans="1:11" ht="12.75" hidden="1">
      <c r="A3296" s="1">
        <v>192</v>
      </c>
      <c r="H3296" s="6">
        <f t="shared" si="134"/>
        <v>0</v>
      </c>
      <c r="I3296" s="25">
        <f t="shared" si="135"/>
        <v>0</v>
      </c>
      <c r="K3296" s="45">
        <v>500</v>
      </c>
    </row>
    <row r="3297" spans="1:11" ht="12.75" hidden="1">
      <c r="A3297" s="1">
        <v>193</v>
      </c>
      <c r="H3297" s="6">
        <f t="shared" si="134"/>
        <v>0</v>
      </c>
      <c r="I3297" s="25">
        <f t="shared" si="135"/>
        <v>0</v>
      </c>
      <c r="K3297" s="45">
        <v>500</v>
      </c>
    </row>
    <row r="3298" spans="1:11" ht="12.75" hidden="1">
      <c r="A3298" s="1">
        <v>194</v>
      </c>
      <c r="H3298" s="6">
        <f t="shared" si="134"/>
        <v>0</v>
      </c>
      <c r="I3298" s="25">
        <f t="shared" si="135"/>
        <v>0</v>
      </c>
      <c r="K3298" s="45">
        <v>500</v>
      </c>
    </row>
    <row r="3299" spans="1:11" ht="12.75" hidden="1">
      <c r="A3299" s="1">
        <v>195</v>
      </c>
      <c r="H3299" s="6">
        <f t="shared" si="134"/>
        <v>0</v>
      </c>
      <c r="I3299" s="25">
        <f t="shared" si="135"/>
        <v>0</v>
      </c>
      <c r="K3299" s="45">
        <v>500</v>
      </c>
    </row>
    <row r="3300" spans="1:11" ht="12.75" hidden="1">
      <c r="A3300" s="1">
        <v>196</v>
      </c>
      <c r="H3300" s="6">
        <f t="shared" si="134"/>
        <v>0</v>
      </c>
      <c r="I3300" s="25">
        <f t="shared" si="135"/>
        <v>0</v>
      </c>
      <c r="K3300" s="45">
        <v>500</v>
      </c>
    </row>
    <row r="3301" spans="1:11" ht="12.75" hidden="1">
      <c r="A3301" s="1">
        <v>197</v>
      </c>
      <c r="B3301" s="9"/>
      <c r="H3301" s="6">
        <f t="shared" si="134"/>
        <v>0</v>
      </c>
      <c r="I3301" s="25">
        <f t="shared" si="135"/>
        <v>0</v>
      </c>
      <c r="K3301" s="45">
        <v>500</v>
      </c>
    </row>
    <row r="3302" spans="1:11" ht="12.75" hidden="1">
      <c r="A3302" s="1">
        <v>198</v>
      </c>
      <c r="B3302" s="8"/>
      <c r="H3302" s="6">
        <f t="shared" si="134"/>
        <v>0</v>
      </c>
      <c r="I3302" s="25">
        <f t="shared" si="135"/>
        <v>0</v>
      </c>
      <c r="K3302" s="45">
        <v>500</v>
      </c>
    </row>
    <row r="3303" spans="1:11" ht="12.75" hidden="1">
      <c r="A3303" s="1">
        <v>199</v>
      </c>
      <c r="B3303" s="8"/>
      <c r="H3303" s="6">
        <f t="shared" si="134"/>
        <v>0</v>
      </c>
      <c r="I3303" s="25">
        <f t="shared" si="135"/>
        <v>0</v>
      </c>
      <c r="K3303" s="45">
        <v>500</v>
      </c>
    </row>
    <row r="3304" spans="1:11" ht="12.75" hidden="1">
      <c r="A3304" s="1">
        <v>200</v>
      </c>
      <c r="H3304" s="6">
        <f t="shared" si="134"/>
        <v>0</v>
      </c>
      <c r="I3304" s="25">
        <f t="shared" si="135"/>
        <v>0</v>
      </c>
      <c r="K3304" s="45">
        <v>500</v>
      </c>
    </row>
    <row r="3305" spans="1:11" ht="12.75" hidden="1">
      <c r="A3305" s="1">
        <v>201</v>
      </c>
      <c r="B3305" s="10"/>
      <c r="H3305" s="6">
        <f t="shared" si="134"/>
        <v>0</v>
      </c>
      <c r="I3305" s="25">
        <f t="shared" si="135"/>
        <v>0</v>
      </c>
      <c r="K3305" s="45">
        <v>500</v>
      </c>
    </row>
    <row r="3306" spans="1:11" ht="12.75" hidden="1">
      <c r="A3306" s="1">
        <v>202</v>
      </c>
      <c r="B3306" s="10"/>
      <c r="H3306" s="6">
        <f t="shared" si="134"/>
        <v>0</v>
      </c>
      <c r="I3306" s="25">
        <f t="shared" si="135"/>
        <v>0</v>
      </c>
      <c r="K3306" s="45">
        <v>500</v>
      </c>
    </row>
    <row r="3307" spans="1:11" ht="12.75" hidden="1">
      <c r="A3307" s="1">
        <v>203</v>
      </c>
      <c r="B3307" s="10"/>
      <c r="H3307" s="6">
        <f t="shared" si="134"/>
        <v>0</v>
      </c>
      <c r="I3307" s="25">
        <f t="shared" si="135"/>
        <v>0</v>
      </c>
      <c r="K3307" s="45">
        <v>500</v>
      </c>
    </row>
    <row r="3308" spans="1:11" ht="12.75" hidden="1">
      <c r="A3308" s="1">
        <v>204</v>
      </c>
      <c r="B3308" s="10"/>
      <c r="H3308" s="6">
        <f t="shared" si="134"/>
        <v>0</v>
      </c>
      <c r="I3308" s="25">
        <f t="shared" si="135"/>
        <v>0</v>
      </c>
      <c r="K3308" s="45">
        <v>500</v>
      </c>
    </row>
    <row r="3309" spans="1:11" ht="12.75" hidden="1">
      <c r="A3309" s="1">
        <v>205</v>
      </c>
      <c r="B3309" s="10"/>
      <c r="H3309" s="6">
        <f t="shared" si="134"/>
        <v>0</v>
      </c>
      <c r="I3309" s="25">
        <f t="shared" si="135"/>
        <v>0</v>
      </c>
      <c r="K3309" s="45">
        <v>500</v>
      </c>
    </row>
    <row r="3310" spans="1:11" ht="12.75" hidden="1">
      <c r="A3310" s="1">
        <v>206</v>
      </c>
      <c r="B3310" s="10"/>
      <c r="H3310" s="6">
        <f t="shared" si="134"/>
        <v>0</v>
      </c>
      <c r="I3310" s="25">
        <f t="shared" si="135"/>
        <v>0</v>
      </c>
      <c r="K3310" s="45">
        <v>500</v>
      </c>
    </row>
    <row r="3311" spans="1:11" ht="12.75" hidden="1">
      <c r="A3311" s="1">
        <v>207</v>
      </c>
      <c r="B3311" s="10"/>
      <c r="H3311" s="6">
        <f t="shared" si="134"/>
        <v>0</v>
      </c>
      <c r="I3311" s="25">
        <f t="shared" si="135"/>
        <v>0</v>
      </c>
      <c r="K3311" s="45">
        <v>500</v>
      </c>
    </row>
    <row r="3312" spans="1:11" ht="12.75" hidden="1">
      <c r="A3312" s="1">
        <v>208</v>
      </c>
      <c r="B3312" s="10"/>
      <c r="H3312" s="6">
        <f aca="true" t="shared" si="136" ref="H3312:H3375">H3311-B3312</f>
        <v>0</v>
      </c>
      <c r="I3312" s="25">
        <f aca="true" t="shared" si="137" ref="I3312:I3375">+B3312/K3312</f>
        <v>0</v>
      </c>
      <c r="K3312" s="45">
        <v>500</v>
      </c>
    </row>
    <row r="3313" spans="1:11" ht="12.75" hidden="1">
      <c r="A3313" s="1">
        <v>209</v>
      </c>
      <c r="B3313" s="10"/>
      <c r="H3313" s="6">
        <f t="shared" si="136"/>
        <v>0</v>
      </c>
      <c r="I3313" s="25">
        <f t="shared" si="137"/>
        <v>0</v>
      </c>
      <c r="K3313" s="45">
        <v>500</v>
      </c>
    </row>
    <row r="3314" spans="1:11" ht="12.75" hidden="1">
      <c r="A3314" s="1">
        <v>210</v>
      </c>
      <c r="B3314" s="10"/>
      <c r="H3314" s="6">
        <f t="shared" si="136"/>
        <v>0</v>
      </c>
      <c r="I3314" s="25">
        <f t="shared" si="137"/>
        <v>0</v>
      </c>
      <c r="K3314" s="45">
        <v>500</v>
      </c>
    </row>
    <row r="3315" spans="1:11" ht="12.75" hidden="1">
      <c r="A3315" s="1">
        <v>211</v>
      </c>
      <c r="B3315" s="10"/>
      <c r="H3315" s="6">
        <f t="shared" si="136"/>
        <v>0</v>
      </c>
      <c r="I3315" s="25">
        <f t="shared" si="137"/>
        <v>0</v>
      </c>
      <c r="K3315" s="45">
        <v>500</v>
      </c>
    </row>
    <row r="3316" spans="1:11" ht="12.75" hidden="1">
      <c r="A3316" s="1">
        <v>212</v>
      </c>
      <c r="B3316" s="10"/>
      <c r="H3316" s="6">
        <f t="shared" si="136"/>
        <v>0</v>
      </c>
      <c r="I3316" s="25">
        <f t="shared" si="137"/>
        <v>0</v>
      </c>
      <c r="K3316" s="45">
        <v>500</v>
      </c>
    </row>
    <row r="3317" spans="1:11" ht="12.75" hidden="1">
      <c r="A3317" s="1">
        <v>213</v>
      </c>
      <c r="B3317" s="10"/>
      <c r="H3317" s="6">
        <f t="shared" si="136"/>
        <v>0</v>
      </c>
      <c r="I3317" s="25">
        <f t="shared" si="137"/>
        <v>0</v>
      </c>
      <c r="K3317" s="45">
        <v>500</v>
      </c>
    </row>
    <row r="3318" spans="1:11" ht="12.75" hidden="1">
      <c r="A3318" s="1">
        <v>214</v>
      </c>
      <c r="B3318" s="10"/>
      <c r="H3318" s="6">
        <f t="shared" si="136"/>
        <v>0</v>
      </c>
      <c r="I3318" s="25">
        <f t="shared" si="137"/>
        <v>0</v>
      </c>
      <c r="K3318" s="45">
        <v>500</v>
      </c>
    </row>
    <row r="3319" spans="1:11" ht="12.75" hidden="1">
      <c r="A3319" s="1">
        <v>215</v>
      </c>
      <c r="B3319" s="10"/>
      <c r="H3319" s="6">
        <f t="shared" si="136"/>
        <v>0</v>
      </c>
      <c r="I3319" s="25">
        <f t="shared" si="137"/>
        <v>0</v>
      </c>
      <c r="K3319" s="45">
        <v>500</v>
      </c>
    </row>
    <row r="3320" spans="1:11" ht="12.75" hidden="1">
      <c r="A3320" s="1">
        <v>216</v>
      </c>
      <c r="B3320" s="10"/>
      <c r="H3320" s="6">
        <f t="shared" si="136"/>
        <v>0</v>
      </c>
      <c r="I3320" s="25">
        <f t="shared" si="137"/>
        <v>0</v>
      </c>
      <c r="K3320" s="45">
        <v>500</v>
      </c>
    </row>
    <row r="3321" spans="1:11" ht="12.75" hidden="1">
      <c r="A3321" s="1">
        <v>217</v>
      </c>
      <c r="B3321" s="10"/>
      <c r="H3321" s="6">
        <f t="shared" si="136"/>
        <v>0</v>
      </c>
      <c r="I3321" s="25">
        <f t="shared" si="137"/>
        <v>0</v>
      </c>
      <c r="K3321" s="45">
        <v>500</v>
      </c>
    </row>
    <row r="3322" spans="1:11" ht="12.75" hidden="1">
      <c r="A3322" s="1">
        <v>218</v>
      </c>
      <c r="B3322" s="10"/>
      <c r="H3322" s="6">
        <f t="shared" si="136"/>
        <v>0</v>
      </c>
      <c r="I3322" s="25">
        <f t="shared" si="137"/>
        <v>0</v>
      </c>
      <c r="K3322" s="45">
        <v>500</v>
      </c>
    </row>
    <row r="3323" spans="1:11" ht="12.75" hidden="1">
      <c r="A3323" s="1" t="s">
        <v>981</v>
      </c>
      <c r="H3323" s="6">
        <f t="shared" si="136"/>
        <v>0</v>
      </c>
      <c r="I3323" s="25">
        <f t="shared" si="137"/>
        <v>0</v>
      </c>
      <c r="K3323" s="45">
        <v>500</v>
      </c>
    </row>
    <row r="3324" spans="1:11" ht="12.75" hidden="1">
      <c r="A3324" s="1" t="s">
        <v>982</v>
      </c>
      <c r="B3324" s="8"/>
      <c r="H3324" s="6">
        <f t="shared" si="136"/>
        <v>0</v>
      </c>
      <c r="I3324" s="25">
        <f t="shared" si="137"/>
        <v>0</v>
      </c>
      <c r="K3324" s="45">
        <v>500</v>
      </c>
    </row>
    <row r="3325" spans="1:11" ht="12.75" hidden="1">
      <c r="A3325" s="1" t="s">
        <v>983</v>
      </c>
      <c r="H3325" s="6">
        <f t="shared" si="136"/>
        <v>0</v>
      </c>
      <c r="I3325" s="25">
        <f t="shared" si="137"/>
        <v>0</v>
      </c>
      <c r="K3325" s="45">
        <v>500</v>
      </c>
    </row>
    <row r="3326" spans="1:11" ht="12.75" hidden="1">
      <c r="A3326" s="1" t="s">
        <v>984</v>
      </c>
      <c r="H3326" s="6">
        <f t="shared" si="136"/>
        <v>0</v>
      </c>
      <c r="I3326" s="25">
        <f t="shared" si="137"/>
        <v>0</v>
      </c>
      <c r="K3326" s="45">
        <v>500</v>
      </c>
    </row>
    <row r="3327" spans="1:11" ht="12.75" hidden="1">
      <c r="A3327" s="1" t="s">
        <v>985</v>
      </c>
      <c r="H3327" s="6">
        <f t="shared" si="136"/>
        <v>0</v>
      </c>
      <c r="I3327" s="25">
        <f t="shared" si="137"/>
        <v>0</v>
      </c>
      <c r="K3327" s="45">
        <v>500</v>
      </c>
    </row>
    <row r="3328" spans="1:11" ht="12.75" hidden="1">
      <c r="A3328" s="1" t="s">
        <v>986</v>
      </c>
      <c r="H3328" s="6">
        <f t="shared" si="136"/>
        <v>0</v>
      </c>
      <c r="I3328" s="25">
        <f t="shared" si="137"/>
        <v>0</v>
      </c>
      <c r="K3328" s="45">
        <v>500</v>
      </c>
    </row>
    <row r="3329" spans="1:11" ht="12.75" hidden="1">
      <c r="A3329" s="1" t="s">
        <v>987</v>
      </c>
      <c r="H3329" s="6">
        <f t="shared" si="136"/>
        <v>0</v>
      </c>
      <c r="I3329" s="25">
        <f t="shared" si="137"/>
        <v>0</v>
      </c>
      <c r="K3329" s="45">
        <v>500</v>
      </c>
    </row>
    <row r="3330" spans="1:11" ht="12.75" hidden="1">
      <c r="A3330" s="1" t="s">
        <v>988</v>
      </c>
      <c r="H3330" s="6">
        <f t="shared" si="136"/>
        <v>0</v>
      </c>
      <c r="I3330" s="25">
        <f t="shared" si="137"/>
        <v>0</v>
      </c>
      <c r="K3330" s="45">
        <v>500</v>
      </c>
    </row>
    <row r="3331" spans="1:11" ht="12.75" hidden="1">
      <c r="A3331" s="1" t="s">
        <v>989</v>
      </c>
      <c r="H3331" s="6">
        <f t="shared" si="136"/>
        <v>0</v>
      </c>
      <c r="I3331" s="25">
        <f t="shared" si="137"/>
        <v>0</v>
      </c>
      <c r="K3331" s="45">
        <v>500</v>
      </c>
    </row>
    <row r="3332" spans="1:11" ht="12.75" hidden="1">
      <c r="A3332" s="1" t="s">
        <v>990</v>
      </c>
      <c r="H3332" s="6">
        <f t="shared" si="136"/>
        <v>0</v>
      </c>
      <c r="I3332" s="25">
        <f t="shared" si="137"/>
        <v>0</v>
      </c>
      <c r="K3332" s="45">
        <v>500</v>
      </c>
    </row>
    <row r="3333" spans="1:11" ht="12.75" hidden="1">
      <c r="A3333" s="1" t="s">
        <v>991</v>
      </c>
      <c r="H3333" s="6">
        <f t="shared" si="136"/>
        <v>0</v>
      </c>
      <c r="I3333" s="25">
        <f t="shared" si="137"/>
        <v>0</v>
      </c>
      <c r="K3333" s="45">
        <v>500</v>
      </c>
    </row>
    <row r="3334" spans="1:11" ht="12.75" hidden="1">
      <c r="A3334" s="1" t="s">
        <v>992</v>
      </c>
      <c r="H3334" s="6">
        <f t="shared" si="136"/>
        <v>0</v>
      </c>
      <c r="I3334" s="25">
        <f t="shared" si="137"/>
        <v>0</v>
      </c>
      <c r="K3334" s="45">
        <v>500</v>
      </c>
    </row>
    <row r="3335" spans="1:11" ht="12.75" hidden="1">
      <c r="A3335" s="1" t="s">
        <v>993</v>
      </c>
      <c r="H3335" s="6">
        <f t="shared" si="136"/>
        <v>0</v>
      </c>
      <c r="I3335" s="25">
        <f t="shared" si="137"/>
        <v>0</v>
      </c>
      <c r="K3335" s="45">
        <v>500</v>
      </c>
    </row>
    <row r="3336" spans="1:11" ht="12.75" hidden="1">
      <c r="A3336" s="1" t="s">
        <v>994</v>
      </c>
      <c r="H3336" s="6">
        <f t="shared" si="136"/>
        <v>0</v>
      </c>
      <c r="I3336" s="25">
        <f t="shared" si="137"/>
        <v>0</v>
      </c>
      <c r="K3336" s="45">
        <v>500</v>
      </c>
    </row>
    <row r="3337" spans="1:11" ht="12.75" hidden="1">
      <c r="A3337" s="1" t="s">
        <v>995</v>
      </c>
      <c r="H3337" s="6">
        <f t="shared" si="136"/>
        <v>0</v>
      </c>
      <c r="I3337" s="25">
        <f t="shared" si="137"/>
        <v>0</v>
      </c>
      <c r="K3337" s="45">
        <v>500</v>
      </c>
    </row>
    <row r="3338" spans="1:11" ht="12.75" hidden="1">
      <c r="A3338" s="1" t="s">
        <v>996</v>
      </c>
      <c r="H3338" s="6">
        <f t="shared" si="136"/>
        <v>0</v>
      </c>
      <c r="I3338" s="25">
        <f t="shared" si="137"/>
        <v>0</v>
      </c>
      <c r="K3338" s="45">
        <v>500</v>
      </c>
    </row>
    <row r="3339" spans="1:11" ht="12.75" hidden="1">
      <c r="A3339" s="1" t="s">
        <v>997</v>
      </c>
      <c r="H3339" s="6">
        <f t="shared" si="136"/>
        <v>0</v>
      </c>
      <c r="I3339" s="25">
        <f t="shared" si="137"/>
        <v>0</v>
      </c>
      <c r="K3339" s="45">
        <v>500</v>
      </c>
    </row>
    <row r="3340" spans="1:11" ht="12.75" hidden="1">
      <c r="A3340" s="1" t="s">
        <v>998</v>
      </c>
      <c r="H3340" s="6">
        <f t="shared" si="136"/>
        <v>0</v>
      </c>
      <c r="I3340" s="25">
        <f t="shared" si="137"/>
        <v>0</v>
      </c>
      <c r="K3340" s="45">
        <v>500</v>
      </c>
    </row>
    <row r="3341" spans="1:11" ht="12.75" hidden="1">
      <c r="A3341" s="1" t="s">
        <v>999</v>
      </c>
      <c r="H3341" s="6">
        <f t="shared" si="136"/>
        <v>0</v>
      </c>
      <c r="I3341" s="25">
        <f t="shared" si="137"/>
        <v>0</v>
      </c>
      <c r="K3341" s="45">
        <v>500</v>
      </c>
    </row>
    <row r="3342" spans="1:11" ht="12.75" hidden="1">
      <c r="A3342" s="1" t="s">
        <v>1000</v>
      </c>
      <c r="H3342" s="6">
        <f t="shared" si="136"/>
        <v>0</v>
      </c>
      <c r="I3342" s="25">
        <f t="shared" si="137"/>
        <v>0</v>
      </c>
      <c r="K3342" s="45">
        <v>500</v>
      </c>
    </row>
    <row r="3343" spans="1:11" ht="12.75" hidden="1">
      <c r="A3343" s="1" t="s">
        <v>1001</v>
      </c>
      <c r="H3343" s="6">
        <f t="shared" si="136"/>
        <v>0</v>
      </c>
      <c r="I3343" s="25">
        <f t="shared" si="137"/>
        <v>0</v>
      </c>
      <c r="K3343" s="45">
        <v>500</v>
      </c>
    </row>
    <row r="3344" spans="1:11" ht="12.75" hidden="1">
      <c r="A3344" s="1" t="s">
        <v>1002</v>
      </c>
      <c r="H3344" s="6">
        <f t="shared" si="136"/>
        <v>0</v>
      </c>
      <c r="I3344" s="25">
        <f t="shared" si="137"/>
        <v>0</v>
      </c>
      <c r="K3344" s="45">
        <v>500</v>
      </c>
    </row>
    <row r="3345" spans="1:11" ht="12.75" hidden="1">
      <c r="A3345" s="1" t="s">
        <v>1003</v>
      </c>
      <c r="H3345" s="6">
        <f t="shared" si="136"/>
        <v>0</v>
      </c>
      <c r="I3345" s="25">
        <f t="shared" si="137"/>
        <v>0</v>
      </c>
      <c r="K3345" s="45">
        <v>500</v>
      </c>
    </row>
    <row r="3346" spans="1:11" ht="12.75" hidden="1">
      <c r="A3346" s="1" t="s">
        <v>1004</v>
      </c>
      <c r="H3346" s="6">
        <f t="shared" si="136"/>
        <v>0</v>
      </c>
      <c r="I3346" s="25">
        <f t="shared" si="137"/>
        <v>0</v>
      </c>
      <c r="K3346" s="45">
        <v>500</v>
      </c>
    </row>
    <row r="3347" spans="1:11" ht="12.75" hidden="1">
      <c r="A3347" s="1" t="s">
        <v>1005</v>
      </c>
      <c r="H3347" s="6">
        <f t="shared" si="136"/>
        <v>0</v>
      </c>
      <c r="I3347" s="25">
        <f t="shared" si="137"/>
        <v>0</v>
      </c>
      <c r="K3347" s="45">
        <v>500</v>
      </c>
    </row>
    <row r="3348" spans="1:11" ht="12.75" hidden="1">
      <c r="A3348" s="1" t="s">
        <v>1006</v>
      </c>
      <c r="H3348" s="6">
        <f t="shared" si="136"/>
        <v>0</v>
      </c>
      <c r="I3348" s="25">
        <f t="shared" si="137"/>
        <v>0</v>
      </c>
      <c r="K3348" s="45">
        <v>500</v>
      </c>
    </row>
    <row r="3349" spans="1:11" ht="12.75" hidden="1">
      <c r="A3349" s="1" t="s">
        <v>1007</v>
      </c>
      <c r="H3349" s="6">
        <f t="shared" si="136"/>
        <v>0</v>
      </c>
      <c r="I3349" s="25">
        <f t="shared" si="137"/>
        <v>0</v>
      </c>
      <c r="K3349" s="45">
        <v>500</v>
      </c>
    </row>
    <row r="3350" spans="1:11" ht="12.75" hidden="1">
      <c r="A3350" s="1" t="s">
        <v>1008</v>
      </c>
      <c r="H3350" s="6">
        <f t="shared" si="136"/>
        <v>0</v>
      </c>
      <c r="I3350" s="25">
        <f t="shared" si="137"/>
        <v>0</v>
      </c>
      <c r="K3350" s="45">
        <v>500</v>
      </c>
    </row>
    <row r="3351" spans="1:11" ht="12.75" hidden="1">
      <c r="A3351" s="1" t="s">
        <v>1009</v>
      </c>
      <c r="H3351" s="6">
        <f t="shared" si="136"/>
        <v>0</v>
      </c>
      <c r="I3351" s="25">
        <f t="shared" si="137"/>
        <v>0</v>
      </c>
      <c r="K3351" s="45">
        <v>500</v>
      </c>
    </row>
    <row r="3352" spans="1:11" ht="12.75" hidden="1">
      <c r="A3352" s="1" t="s">
        <v>1010</v>
      </c>
      <c r="H3352" s="6">
        <f t="shared" si="136"/>
        <v>0</v>
      </c>
      <c r="I3352" s="25">
        <f t="shared" si="137"/>
        <v>0</v>
      </c>
      <c r="K3352" s="45">
        <v>500</v>
      </c>
    </row>
    <row r="3353" spans="1:11" ht="12.75" hidden="1">
      <c r="A3353" s="1" t="s">
        <v>1011</v>
      </c>
      <c r="H3353" s="6">
        <f t="shared" si="136"/>
        <v>0</v>
      </c>
      <c r="I3353" s="25">
        <f t="shared" si="137"/>
        <v>0</v>
      </c>
      <c r="K3353" s="45">
        <v>500</v>
      </c>
    </row>
    <row r="3354" spans="1:11" ht="12.75" hidden="1">
      <c r="A3354" s="1" t="s">
        <v>1012</v>
      </c>
      <c r="H3354" s="6">
        <f t="shared" si="136"/>
        <v>0</v>
      </c>
      <c r="I3354" s="25">
        <f t="shared" si="137"/>
        <v>0</v>
      </c>
      <c r="K3354" s="45">
        <v>500</v>
      </c>
    </row>
    <row r="3355" spans="1:11" ht="12.75" hidden="1">
      <c r="A3355" s="1" t="s">
        <v>1013</v>
      </c>
      <c r="H3355" s="6">
        <f t="shared" si="136"/>
        <v>0</v>
      </c>
      <c r="I3355" s="25">
        <f t="shared" si="137"/>
        <v>0</v>
      </c>
      <c r="K3355" s="45">
        <v>500</v>
      </c>
    </row>
    <row r="3356" spans="1:11" ht="12.75" hidden="1">
      <c r="A3356" s="1" t="s">
        <v>1014</v>
      </c>
      <c r="H3356" s="6">
        <f t="shared" si="136"/>
        <v>0</v>
      </c>
      <c r="I3356" s="25">
        <f t="shared" si="137"/>
        <v>0</v>
      </c>
      <c r="K3356" s="45">
        <v>500</v>
      </c>
    </row>
    <row r="3357" spans="1:11" ht="12.75" hidden="1">
      <c r="A3357" s="1" t="s">
        <v>1015</v>
      </c>
      <c r="H3357" s="6">
        <f t="shared" si="136"/>
        <v>0</v>
      </c>
      <c r="I3357" s="25">
        <f t="shared" si="137"/>
        <v>0</v>
      </c>
      <c r="K3357" s="45">
        <v>500</v>
      </c>
    </row>
    <row r="3358" spans="1:11" ht="12.75" hidden="1">
      <c r="A3358" s="1" t="s">
        <v>1016</v>
      </c>
      <c r="H3358" s="6">
        <f t="shared" si="136"/>
        <v>0</v>
      </c>
      <c r="I3358" s="25">
        <f t="shared" si="137"/>
        <v>0</v>
      </c>
      <c r="K3358" s="45">
        <v>500</v>
      </c>
    </row>
    <row r="3359" spans="1:11" ht="12.75" hidden="1">
      <c r="A3359" s="1" t="s">
        <v>1017</v>
      </c>
      <c r="H3359" s="6">
        <f t="shared" si="136"/>
        <v>0</v>
      </c>
      <c r="I3359" s="25">
        <f t="shared" si="137"/>
        <v>0</v>
      </c>
      <c r="K3359" s="45">
        <v>500</v>
      </c>
    </row>
    <row r="3360" spans="1:11" ht="12.75" hidden="1">
      <c r="A3360" s="1" t="s">
        <v>1018</v>
      </c>
      <c r="H3360" s="6">
        <f t="shared" si="136"/>
        <v>0</v>
      </c>
      <c r="I3360" s="25">
        <f t="shared" si="137"/>
        <v>0</v>
      </c>
      <c r="K3360" s="45">
        <v>500</v>
      </c>
    </row>
    <row r="3361" spans="1:11" ht="12.75" hidden="1">
      <c r="A3361" s="1" t="s">
        <v>1019</v>
      </c>
      <c r="H3361" s="6">
        <f t="shared" si="136"/>
        <v>0</v>
      </c>
      <c r="I3361" s="25">
        <f t="shared" si="137"/>
        <v>0</v>
      </c>
      <c r="K3361" s="45">
        <v>500</v>
      </c>
    </row>
    <row r="3362" spans="1:11" ht="12.75" hidden="1">
      <c r="A3362" s="1" t="s">
        <v>1020</v>
      </c>
      <c r="H3362" s="6">
        <f t="shared" si="136"/>
        <v>0</v>
      </c>
      <c r="I3362" s="25">
        <f t="shared" si="137"/>
        <v>0</v>
      </c>
      <c r="K3362" s="45">
        <v>500</v>
      </c>
    </row>
    <row r="3363" spans="1:11" ht="12.75" hidden="1">
      <c r="A3363" s="1" t="s">
        <v>1021</v>
      </c>
      <c r="H3363" s="6">
        <f t="shared" si="136"/>
        <v>0</v>
      </c>
      <c r="I3363" s="25">
        <f t="shared" si="137"/>
        <v>0</v>
      </c>
      <c r="K3363" s="45">
        <v>500</v>
      </c>
    </row>
    <row r="3364" spans="1:11" ht="12.75" hidden="1">
      <c r="A3364" s="1" t="s">
        <v>1022</v>
      </c>
      <c r="H3364" s="6">
        <f t="shared" si="136"/>
        <v>0</v>
      </c>
      <c r="I3364" s="25">
        <f t="shared" si="137"/>
        <v>0</v>
      </c>
      <c r="K3364" s="45">
        <v>500</v>
      </c>
    </row>
    <row r="3365" spans="1:11" ht="12.75" hidden="1">
      <c r="A3365" s="1" t="s">
        <v>1023</v>
      </c>
      <c r="H3365" s="6">
        <f t="shared" si="136"/>
        <v>0</v>
      </c>
      <c r="I3365" s="25">
        <f t="shared" si="137"/>
        <v>0</v>
      </c>
      <c r="K3365" s="45">
        <v>500</v>
      </c>
    </row>
    <row r="3366" spans="1:11" ht="12.75" hidden="1">
      <c r="A3366" s="1" t="s">
        <v>1024</v>
      </c>
      <c r="H3366" s="6">
        <f t="shared" si="136"/>
        <v>0</v>
      </c>
      <c r="I3366" s="25">
        <f t="shared" si="137"/>
        <v>0</v>
      </c>
      <c r="K3366" s="45">
        <v>500</v>
      </c>
    </row>
    <row r="3367" spans="1:11" ht="12.75" hidden="1">
      <c r="A3367" s="1" t="s">
        <v>1025</v>
      </c>
      <c r="H3367" s="6">
        <f t="shared" si="136"/>
        <v>0</v>
      </c>
      <c r="I3367" s="25">
        <f t="shared" si="137"/>
        <v>0</v>
      </c>
      <c r="K3367" s="45">
        <v>500</v>
      </c>
    </row>
    <row r="3368" spans="1:11" ht="12.75" hidden="1">
      <c r="A3368" s="1" t="s">
        <v>763</v>
      </c>
      <c r="H3368" s="6">
        <f t="shared" si="136"/>
        <v>0</v>
      </c>
      <c r="I3368" s="25">
        <f t="shared" si="137"/>
        <v>0</v>
      </c>
      <c r="K3368" s="45">
        <v>500</v>
      </c>
    </row>
    <row r="3369" spans="1:11" ht="12.75" hidden="1">
      <c r="A3369" s="1" t="s">
        <v>764</v>
      </c>
      <c r="H3369" s="6">
        <f t="shared" si="136"/>
        <v>0</v>
      </c>
      <c r="I3369" s="25">
        <f t="shared" si="137"/>
        <v>0</v>
      </c>
      <c r="K3369" s="45">
        <v>500</v>
      </c>
    </row>
    <row r="3370" spans="1:11" ht="12.75" hidden="1">
      <c r="A3370" s="1" t="s">
        <v>765</v>
      </c>
      <c r="H3370" s="6">
        <f t="shared" si="136"/>
        <v>0</v>
      </c>
      <c r="I3370" s="25">
        <f t="shared" si="137"/>
        <v>0</v>
      </c>
      <c r="K3370" s="45">
        <v>500</v>
      </c>
    </row>
    <row r="3371" spans="1:11" ht="12.75" hidden="1">
      <c r="A3371" s="1" t="s">
        <v>766</v>
      </c>
      <c r="H3371" s="6">
        <f t="shared" si="136"/>
        <v>0</v>
      </c>
      <c r="I3371" s="25">
        <f t="shared" si="137"/>
        <v>0</v>
      </c>
      <c r="K3371" s="45">
        <v>500</v>
      </c>
    </row>
    <row r="3372" spans="1:11" ht="12.75" hidden="1">
      <c r="A3372" s="1" t="s">
        <v>767</v>
      </c>
      <c r="H3372" s="6">
        <f t="shared" si="136"/>
        <v>0</v>
      </c>
      <c r="I3372" s="25">
        <f t="shared" si="137"/>
        <v>0</v>
      </c>
      <c r="K3372" s="45">
        <v>500</v>
      </c>
    </row>
    <row r="3373" spans="1:11" ht="12.75" hidden="1">
      <c r="A3373" s="1" t="s">
        <v>768</v>
      </c>
      <c r="H3373" s="6">
        <f t="shared" si="136"/>
        <v>0</v>
      </c>
      <c r="I3373" s="25">
        <f t="shared" si="137"/>
        <v>0</v>
      </c>
      <c r="K3373" s="45">
        <v>500</v>
      </c>
    </row>
    <row r="3374" spans="1:11" ht="12.75" hidden="1">
      <c r="A3374" s="1" t="s">
        <v>769</v>
      </c>
      <c r="H3374" s="6">
        <f t="shared" si="136"/>
        <v>0</v>
      </c>
      <c r="I3374" s="25">
        <f t="shared" si="137"/>
        <v>0</v>
      </c>
      <c r="K3374" s="45">
        <v>500</v>
      </c>
    </row>
    <row r="3375" spans="1:11" ht="12.75" hidden="1">
      <c r="A3375" s="1" t="s">
        <v>770</v>
      </c>
      <c r="H3375" s="6">
        <f t="shared" si="136"/>
        <v>0</v>
      </c>
      <c r="I3375" s="25">
        <f t="shared" si="137"/>
        <v>0</v>
      </c>
      <c r="K3375" s="45">
        <v>500</v>
      </c>
    </row>
    <row r="3376" spans="1:11" ht="12.75" hidden="1">
      <c r="A3376" s="1" t="s">
        <v>771</v>
      </c>
      <c r="H3376" s="6">
        <f aca="true" t="shared" si="138" ref="H3376:H3439">H3375-B3376</f>
        <v>0</v>
      </c>
      <c r="I3376" s="25">
        <f aca="true" t="shared" si="139" ref="I3376:I3439">+B3376/K3376</f>
        <v>0</v>
      </c>
      <c r="K3376" s="45">
        <v>500</v>
      </c>
    </row>
    <row r="3377" spans="1:11" ht="12.75" hidden="1">
      <c r="A3377" s="1" t="s">
        <v>772</v>
      </c>
      <c r="H3377" s="6">
        <f t="shared" si="138"/>
        <v>0</v>
      </c>
      <c r="I3377" s="25">
        <f t="shared" si="139"/>
        <v>0</v>
      </c>
      <c r="K3377" s="45">
        <v>500</v>
      </c>
    </row>
    <row r="3378" spans="1:11" ht="12.75" hidden="1">
      <c r="A3378" s="1" t="s">
        <v>773</v>
      </c>
      <c r="H3378" s="6">
        <f t="shared" si="138"/>
        <v>0</v>
      </c>
      <c r="I3378" s="25">
        <f t="shared" si="139"/>
        <v>0</v>
      </c>
      <c r="K3378" s="45">
        <v>500</v>
      </c>
    </row>
    <row r="3379" spans="1:11" ht="12.75" hidden="1">
      <c r="A3379" s="1" t="s">
        <v>774</v>
      </c>
      <c r="H3379" s="6">
        <f t="shared" si="138"/>
        <v>0</v>
      </c>
      <c r="I3379" s="25">
        <f t="shared" si="139"/>
        <v>0</v>
      </c>
      <c r="K3379" s="45">
        <v>500</v>
      </c>
    </row>
    <row r="3380" spans="1:11" ht="12.75" hidden="1">
      <c r="A3380" s="1" t="s">
        <v>775</v>
      </c>
      <c r="H3380" s="6">
        <f t="shared" si="138"/>
        <v>0</v>
      </c>
      <c r="I3380" s="25">
        <f t="shared" si="139"/>
        <v>0</v>
      </c>
      <c r="K3380" s="45">
        <v>500</v>
      </c>
    </row>
    <row r="3381" spans="1:11" ht="12.75" hidden="1">
      <c r="A3381" s="1" t="s">
        <v>776</v>
      </c>
      <c r="H3381" s="6">
        <f t="shared" si="138"/>
        <v>0</v>
      </c>
      <c r="I3381" s="25">
        <f t="shared" si="139"/>
        <v>0</v>
      </c>
      <c r="K3381" s="45">
        <v>500</v>
      </c>
    </row>
    <row r="3382" spans="1:11" ht="12.75" hidden="1">
      <c r="A3382" s="1" t="s">
        <v>777</v>
      </c>
      <c r="H3382" s="6">
        <f t="shared" si="138"/>
        <v>0</v>
      </c>
      <c r="I3382" s="25">
        <f t="shared" si="139"/>
        <v>0</v>
      </c>
      <c r="K3382" s="45">
        <v>500</v>
      </c>
    </row>
    <row r="3383" spans="1:11" ht="12.75" hidden="1">
      <c r="A3383" s="1" t="s">
        <v>778</v>
      </c>
      <c r="H3383" s="6">
        <f t="shared" si="138"/>
        <v>0</v>
      </c>
      <c r="I3383" s="25">
        <f t="shared" si="139"/>
        <v>0</v>
      </c>
      <c r="K3383" s="45">
        <v>500</v>
      </c>
    </row>
    <row r="3384" spans="1:11" ht="12.75" hidden="1">
      <c r="A3384" s="1" t="s">
        <v>779</v>
      </c>
      <c r="H3384" s="6">
        <f t="shared" si="138"/>
        <v>0</v>
      </c>
      <c r="I3384" s="25">
        <f t="shared" si="139"/>
        <v>0</v>
      </c>
      <c r="K3384" s="45">
        <v>500</v>
      </c>
    </row>
    <row r="3385" spans="1:11" ht="12.75" hidden="1">
      <c r="A3385" s="1" t="s">
        <v>780</v>
      </c>
      <c r="H3385" s="6">
        <f t="shared" si="138"/>
        <v>0</v>
      </c>
      <c r="I3385" s="25">
        <f t="shared" si="139"/>
        <v>0</v>
      </c>
      <c r="K3385" s="45">
        <v>500</v>
      </c>
    </row>
    <row r="3386" spans="1:11" ht="12.75" hidden="1">
      <c r="A3386" s="1" t="s">
        <v>781</v>
      </c>
      <c r="H3386" s="6">
        <f t="shared" si="138"/>
        <v>0</v>
      </c>
      <c r="I3386" s="25">
        <f t="shared" si="139"/>
        <v>0</v>
      </c>
      <c r="K3386" s="45">
        <v>500</v>
      </c>
    </row>
    <row r="3387" spans="1:11" ht="12.75" hidden="1">
      <c r="A3387" s="1" t="s">
        <v>782</v>
      </c>
      <c r="H3387" s="6">
        <f t="shared" si="138"/>
        <v>0</v>
      </c>
      <c r="I3387" s="25">
        <f t="shared" si="139"/>
        <v>0</v>
      </c>
      <c r="K3387" s="45">
        <v>500</v>
      </c>
    </row>
    <row r="3388" spans="1:11" ht="12.75" hidden="1">
      <c r="A3388" s="1" t="s">
        <v>783</v>
      </c>
      <c r="H3388" s="6">
        <f t="shared" si="138"/>
        <v>0</v>
      </c>
      <c r="I3388" s="25">
        <f t="shared" si="139"/>
        <v>0</v>
      </c>
      <c r="K3388" s="45">
        <v>500</v>
      </c>
    </row>
    <row r="3389" spans="1:11" ht="12.75" hidden="1">
      <c r="A3389" s="1" t="s">
        <v>784</v>
      </c>
      <c r="H3389" s="6">
        <f t="shared" si="138"/>
        <v>0</v>
      </c>
      <c r="I3389" s="25">
        <f t="shared" si="139"/>
        <v>0</v>
      </c>
      <c r="K3389" s="45">
        <v>500</v>
      </c>
    </row>
    <row r="3390" spans="1:11" ht="12.75" hidden="1">
      <c r="A3390" s="1" t="s">
        <v>785</v>
      </c>
      <c r="H3390" s="6">
        <f t="shared" si="138"/>
        <v>0</v>
      </c>
      <c r="I3390" s="25">
        <f t="shared" si="139"/>
        <v>0</v>
      </c>
      <c r="K3390" s="45">
        <v>500</v>
      </c>
    </row>
    <row r="3391" spans="1:11" ht="12.75" hidden="1">
      <c r="A3391" s="1" t="s">
        <v>786</v>
      </c>
      <c r="H3391" s="6">
        <f t="shared" si="138"/>
        <v>0</v>
      </c>
      <c r="I3391" s="25">
        <f t="shared" si="139"/>
        <v>0</v>
      </c>
      <c r="K3391" s="45">
        <v>500</v>
      </c>
    </row>
    <row r="3392" spans="1:11" ht="12.75" hidden="1">
      <c r="A3392" s="1" t="s">
        <v>787</v>
      </c>
      <c r="H3392" s="6">
        <f t="shared" si="138"/>
        <v>0</v>
      </c>
      <c r="I3392" s="25">
        <f t="shared" si="139"/>
        <v>0</v>
      </c>
      <c r="K3392" s="45">
        <v>500</v>
      </c>
    </row>
    <row r="3393" spans="1:11" ht="12.75" hidden="1">
      <c r="A3393" s="1" t="s">
        <v>788</v>
      </c>
      <c r="H3393" s="6">
        <f t="shared" si="138"/>
        <v>0</v>
      </c>
      <c r="I3393" s="25">
        <f t="shared" si="139"/>
        <v>0</v>
      </c>
      <c r="K3393" s="45">
        <v>500</v>
      </c>
    </row>
    <row r="3394" spans="1:11" ht="12.75" hidden="1">
      <c r="A3394" s="1" t="s">
        <v>789</v>
      </c>
      <c r="H3394" s="6">
        <f t="shared" si="138"/>
        <v>0</v>
      </c>
      <c r="I3394" s="25">
        <f t="shared" si="139"/>
        <v>0</v>
      </c>
      <c r="K3394" s="45">
        <v>500</v>
      </c>
    </row>
    <row r="3395" spans="1:11" ht="12.75" hidden="1">
      <c r="A3395" s="1" t="s">
        <v>790</v>
      </c>
      <c r="H3395" s="6">
        <f t="shared" si="138"/>
        <v>0</v>
      </c>
      <c r="I3395" s="25">
        <f t="shared" si="139"/>
        <v>0</v>
      </c>
      <c r="K3395" s="45">
        <v>500</v>
      </c>
    </row>
    <row r="3396" spans="1:11" ht="12.75" hidden="1">
      <c r="A3396" s="1" t="s">
        <v>791</v>
      </c>
      <c r="H3396" s="6">
        <f t="shared" si="138"/>
        <v>0</v>
      </c>
      <c r="I3396" s="25">
        <f t="shared" si="139"/>
        <v>0</v>
      </c>
      <c r="K3396" s="45">
        <v>500</v>
      </c>
    </row>
    <row r="3397" spans="1:11" ht="12.75" hidden="1">
      <c r="A3397" s="1" t="s">
        <v>792</v>
      </c>
      <c r="H3397" s="6">
        <f t="shared" si="138"/>
        <v>0</v>
      </c>
      <c r="I3397" s="25">
        <f t="shared" si="139"/>
        <v>0</v>
      </c>
      <c r="K3397" s="45">
        <v>500</v>
      </c>
    </row>
    <row r="3398" spans="1:11" ht="12.75" hidden="1">
      <c r="A3398" s="1" t="s">
        <v>793</v>
      </c>
      <c r="H3398" s="6">
        <f t="shared" si="138"/>
        <v>0</v>
      </c>
      <c r="I3398" s="25">
        <f t="shared" si="139"/>
        <v>0</v>
      </c>
      <c r="K3398" s="45">
        <v>500</v>
      </c>
    </row>
    <row r="3399" spans="1:11" ht="12.75" hidden="1">
      <c r="A3399" s="1" t="s">
        <v>794</v>
      </c>
      <c r="H3399" s="6">
        <f t="shared" si="138"/>
        <v>0</v>
      </c>
      <c r="I3399" s="25">
        <f t="shared" si="139"/>
        <v>0</v>
      </c>
      <c r="K3399" s="45">
        <v>500</v>
      </c>
    </row>
    <row r="3400" spans="1:11" ht="12.75" hidden="1">
      <c r="A3400" s="1" t="s">
        <v>795</v>
      </c>
      <c r="H3400" s="6">
        <f t="shared" si="138"/>
        <v>0</v>
      </c>
      <c r="I3400" s="25">
        <f t="shared" si="139"/>
        <v>0</v>
      </c>
      <c r="K3400" s="45">
        <v>500</v>
      </c>
    </row>
    <row r="3401" spans="1:11" ht="12.75" hidden="1">
      <c r="A3401" s="1" t="s">
        <v>796</v>
      </c>
      <c r="H3401" s="6">
        <f t="shared" si="138"/>
        <v>0</v>
      </c>
      <c r="I3401" s="25">
        <f t="shared" si="139"/>
        <v>0</v>
      </c>
      <c r="K3401" s="45">
        <v>500</v>
      </c>
    </row>
    <row r="3402" spans="1:11" ht="12.75" hidden="1">
      <c r="A3402" s="1" t="s">
        <v>797</v>
      </c>
      <c r="H3402" s="6">
        <f t="shared" si="138"/>
        <v>0</v>
      </c>
      <c r="I3402" s="25">
        <f t="shared" si="139"/>
        <v>0</v>
      </c>
      <c r="K3402" s="45">
        <v>500</v>
      </c>
    </row>
    <row r="3403" spans="1:11" ht="12.75" hidden="1">
      <c r="A3403" s="1" t="s">
        <v>798</v>
      </c>
      <c r="H3403" s="6">
        <f t="shared" si="138"/>
        <v>0</v>
      </c>
      <c r="I3403" s="25">
        <f t="shared" si="139"/>
        <v>0</v>
      </c>
      <c r="K3403" s="45">
        <v>500</v>
      </c>
    </row>
    <row r="3404" spans="1:11" ht="12.75" hidden="1">
      <c r="A3404" s="1" t="s">
        <v>799</v>
      </c>
      <c r="H3404" s="6">
        <f t="shared" si="138"/>
        <v>0</v>
      </c>
      <c r="I3404" s="25">
        <f t="shared" si="139"/>
        <v>0</v>
      </c>
      <c r="K3404" s="45">
        <v>500</v>
      </c>
    </row>
    <row r="3405" spans="1:11" ht="12.75" hidden="1">
      <c r="A3405" s="1" t="s">
        <v>800</v>
      </c>
      <c r="H3405" s="6">
        <f t="shared" si="138"/>
        <v>0</v>
      </c>
      <c r="I3405" s="25">
        <f t="shared" si="139"/>
        <v>0</v>
      </c>
      <c r="K3405" s="45">
        <v>500</v>
      </c>
    </row>
    <row r="3406" spans="1:11" ht="12.75" hidden="1">
      <c r="A3406" s="1" t="s">
        <v>801</v>
      </c>
      <c r="H3406" s="6">
        <f t="shared" si="138"/>
        <v>0</v>
      </c>
      <c r="I3406" s="25">
        <f t="shared" si="139"/>
        <v>0</v>
      </c>
      <c r="K3406" s="45">
        <v>500</v>
      </c>
    </row>
    <row r="3407" spans="1:11" ht="12.75" hidden="1">
      <c r="A3407" s="1" t="s">
        <v>802</v>
      </c>
      <c r="H3407" s="6">
        <f t="shared" si="138"/>
        <v>0</v>
      </c>
      <c r="I3407" s="25">
        <f t="shared" si="139"/>
        <v>0</v>
      </c>
      <c r="K3407" s="45">
        <v>500</v>
      </c>
    </row>
    <row r="3408" spans="1:11" ht="12.75" hidden="1">
      <c r="A3408" s="1" t="s">
        <v>803</v>
      </c>
      <c r="H3408" s="6">
        <f t="shared" si="138"/>
        <v>0</v>
      </c>
      <c r="I3408" s="25">
        <f t="shared" si="139"/>
        <v>0</v>
      </c>
      <c r="K3408" s="45">
        <v>500</v>
      </c>
    </row>
    <row r="3409" spans="1:11" ht="12.75" hidden="1">
      <c r="A3409" s="1" t="s">
        <v>804</v>
      </c>
      <c r="H3409" s="6">
        <f t="shared" si="138"/>
        <v>0</v>
      </c>
      <c r="I3409" s="25">
        <f t="shared" si="139"/>
        <v>0</v>
      </c>
      <c r="K3409" s="45">
        <v>500</v>
      </c>
    </row>
    <row r="3410" spans="1:11" ht="12.75" hidden="1">
      <c r="A3410" s="1" t="s">
        <v>805</v>
      </c>
      <c r="H3410" s="6">
        <f t="shared" si="138"/>
        <v>0</v>
      </c>
      <c r="I3410" s="25">
        <f t="shared" si="139"/>
        <v>0</v>
      </c>
      <c r="K3410" s="45">
        <v>500</v>
      </c>
    </row>
    <row r="3411" spans="1:11" ht="12.75" hidden="1">
      <c r="A3411" s="1" t="s">
        <v>806</v>
      </c>
      <c r="H3411" s="6">
        <f t="shared" si="138"/>
        <v>0</v>
      </c>
      <c r="I3411" s="25">
        <f t="shared" si="139"/>
        <v>0</v>
      </c>
      <c r="K3411" s="45">
        <v>500</v>
      </c>
    </row>
    <row r="3412" spans="1:11" ht="12.75" hidden="1">
      <c r="A3412" s="1" t="s">
        <v>807</v>
      </c>
      <c r="H3412" s="6">
        <f t="shared" si="138"/>
        <v>0</v>
      </c>
      <c r="I3412" s="25">
        <f t="shared" si="139"/>
        <v>0</v>
      </c>
      <c r="K3412" s="45">
        <v>500</v>
      </c>
    </row>
    <row r="3413" spans="1:11" ht="12.75" hidden="1">
      <c r="A3413" s="1" t="s">
        <v>808</v>
      </c>
      <c r="H3413" s="6">
        <f t="shared" si="138"/>
        <v>0</v>
      </c>
      <c r="I3413" s="25">
        <f t="shared" si="139"/>
        <v>0</v>
      </c>
      <c r="K3413" s="45">
        <v>500</v>
      </c>
    </row>
    <row r="3414" spans="1:11" ht="12.75" hidden="1">
      <c r="A3414" s="1" t="s">
        <v>809</v>
      </c>
      <c r="H3414" s="6">
        <f t="shared" si="138"/>
        <v>0</v>
      </c>
      <c r="I3414" s="25">
        <f t="shared" si="139"/>
        <v>0</v>
      </c>
      <c r="K3414" s="45">
        <v>500</v>
      </c>
    </row>
    <row r="3415" spans="1:11" ht="12.75" hidden="1">
      <c r="A3415" s="1" t="s">
        <v>810</v>
      </c>
      <c r="H3415" s="6">
        <f t="shared" si="138"/>
        <v>0</v>
      </c>
      <c r="I3415" s="25">
        <f t="shared" si="139"/>
        <v>0</v>
      </c>
      <c r="K3415" s="45">
        <v>500</v>
      </c>
    </row>
    <row r="3416" spans="1:11" ht="12.75" hidden="1">
      <c r="A3416" s="1" t="s">
        <v>811</v>
      </c>
      <c r="H3416" s="6">
        <f t="shared" si="138"/>
        <v>0</v>
      </c>
      <c r="I3416" s="25">
        <f t="shared" si="139"/>
        <v>0</v>
      </c>
      <c r="K3416" s="45">
        <v>500</v>
      </c>
    </row>
    <row r="3417" spans="1:11" ht="12.75" hidden="1">
      <c r="A3417" s="1" t="s">
        <v>812</v>
      </c>
      <c r="H3417" s="6">
        <f t="shared" si="138"/>
        <v>0</v>
      </c>
      <c r="I3417" s="25">
        <f t="shared" si="139"/>
        <v>0</v>
      </c>
      <c r="K3417" s="45">
        <v>500</v>
      </c>
    </row>
    <row r="3418" spans="1:11" ht="12.75" hidden="1">
      <c r="A3418" s="1" t="s">
        <v>813</v>
      </c>
      <c r="H3418" s="6">
        <f t="shared" si="138"/>
        <v>0</v>
      </c>
      <c r="I3418" s="25">
        <f t="shared" si="139"/>
        <v>0</v>
      </c>
      <c r="K3418" s="45">
        <v>500</v>
      </c>
    </row>
    <row r="3419" spans="1:11" ht="12.75" hidden="1">
      <c r="A3419" s="1" t="s">
        <v>814</v>
      </c>
      <c r="H3419" s="6">
        <f t="shared" si="138"/>
        <v>0</v>
      </c>
      <c r="I3419" s="25">
        <f t="shared" si="139"/>
        <v>0</v>
      </c>
      <c r="K3419" s="45">
        <v>500</v>
      </c>
    </row>
    <row r="3420" spans="1:11" ht="12.75" hidden="1">
      <c r="A3420" s="1" t="s">
        <v>815</v>
      </c>
      <c r="H3420" s="6">
        <f t="shared" si="138"/>
        <v>0</v>
      </c>
      <c r="I3420" s="25">
        <f t="shared" si="139"/>
        <v>0</v>
      </c>
      <c r="K3420" s="45">
        <v>500</v>
      </c>
    </row>
    <row r="3421" spans="1:11" ht="12.75" hidden="1">
      <c r="A3421" s="1" t="s">
        <v>816</v>
      </c>
      <c r="H3421" s="6">
        <f t="shared" si="138"/>
        <v>0</v>
      </c>
      <c r="I3421" s="25">
        <f t="shared" si="139"/>
        <v>0</v>
      </c>
      <c r="K3421" s="45">
        <v>500</v>
      </c>
    </row>
    <row r="3422" spans="1:11" ht="12.75" hidden="1">
      <c r="A3422" s="1" t="s">
        <v>817</v>
      </c>
      <c r="H3422" s="6">
        <f t="shared" si="138"/>
        <v>0</v>
      </c>
      <c r="I3422" s="25">
        <f t="shared" si="139"/>
        <v>0</v>
      </c>
      <c r="K3422" s="45">
        <v>500</v>
      </c>
    </row>
    <row r="3423" spans="1:11" ht="12.75" hidden="1">
      <c r="A3423" s="1" t="s">
        <v>818</v>
      </c>
      <c r="H3423" s="6">
        <f t="shared" si="138"/>
        <v>0</v>
      </c>
      <c r="I3423" s="25">
        <f t="shared" si="139"/>
        <v>0</v>
      </c>
      <c r="K3423" s="45">
        <v>500</v>
      </c>
    </row>
    <row r="3424" spans="1:11" ht="12.75" hidden="1">
      <c r="A3424" s="1" t="s">
        <v>819</v>
      </c>
      <c r="H3424" s="6">
        <f t="shared" si="138"/>
        <v>0</v>
      </c>
      <c r="I3424" s="25">
        <f t="shared" si="139"/>
        <v>0</v>
      </c>
      <c r="K3424" s="45">
        <v>500</v>
      </c>
    </row>
    <row r="3425" spans="1:11" ht="12.75" hidden="1">
      <c r="A3425" s="1" t="s">
        <v>820</v>
      </c>
      <c r="H3425" s="6">
        <f t="shared" si="138"/>
        <v>0</v>
      </c>
      <c r="I3425" s="25">
        <f t="shared" si="139"/>
        <v>0</v>
      </c>
      <c r="K3425" s="45">
        <v>500</v>
      </c>
    </row>
    <row r="3426" spans="1:11" ht="12.75" hidden="1">
      <c r="A3426" s="1" t="s">
        <v>821</v>
      </c>
      <c r="H3426" s="6">
        <f t="shared" si="138"/>
        <v>0</v>
      </c>
      <c r="I3426" s="25">
        <f t="shared" si="139"/>
        <v>0</v>
      </c>
      <c r="K3426" s="45">
        <v>500</v>
      </c>
    </row>
    <row r="3427" spans="1:11" ht="12.75" hidden="1">
      <c r="A3427" s="1" t="s">
        <v>822</v>
      </c>
      <c r="H3427" s="6">
        <f t="shared" si="138"/>
        <v>0</v>
      </c>
      <c r="I3427" s="25">
        <f t="shared" si="139"/>
        <v>0</v>
      </c>
      <c r="K3427" s="45">
        <v>500</v>
      </c>
    </row>
    <row r="3428" spans="1:11" ht="12.75" hidden="1">
      <c r="A3428" s="1" t="s">
        <v>823</v>
      </c>
      <c r="H3428" s="6">
        <f t="shared" si="138"/>
        <v>0</v>
      </c>
      <c r="I3428" s="25">
        <f t="shared" si="139"/>
        <v>0</v>
      </c>
      <c r="K3428" s="45">
        <v>500</v>
      </c>
    </row>
    <row r="3429" spans="1:11" ht="12.75" hidden="1">
      <c r="A3429" s="1" t="s">
        <v>824</v>
      </c>
      <c r="H3429" s="6">
        <f t="shared" si="138"/>
        <v>0</v>
      </c>
      <c r="I3429" s="25">
        <f t="shared" si="139"/>
        <v>0</v>
      </c>
      <c r="K3429" s="45">
        <v>500</v>
      </c>
    </row>
    <row r="3430" spans="1:11" ht="12.75" hidden="1">
      <c r="A3430" s="1" t="s">
        <v>825</v>
      </c>
      <c r="H3430" s="6">
        <f t="shared" si="138"/>
        <v>0</v>
      </c>
      <c r="I3430" s="25">
        <f t="shared" si="139"/>
        <v>0</v>
      </c>
      <c r="K3430" s="45">
        <v>500</v>
      </c>
    </row>
    <row r="3431" spans="1:11" ht="12.75" hidden="1">
      <c r="A3431" s="1" t="s">
        <v>826</v>
      </c>
      <c r="H3431" s="6">
        <f t="shared" si="138"/>
        <v>0</v>
      </c>
      <c r="I3431" s="25">
        <f t="shared" si="139"/>
        <v>0</v>
      </c>
      <c r="K3431" s="45">
        <v>500</v>
      </c>
    </row>
    <row r="3432" spans="1:11" ht="12.75" hidden="1">
      <c r="A3432" s="1" t="s">
        <v>827</v>
      </c>
      <c r="H3432" s="6">
        <f t="shared" si="138"/>
        <v>0</v>
      </c>
      <c r="I3432" s="25">
        <f t="shared" si="139"/>
        <v>0</v>
      </c>
      <c r="K3432" s="45">
        <v>500</v>
      </c>
    </row>
    <row r="3433" spans="1:11" ht="12.75" hidden="1">
      <c r="A3433" s="1" t="s">
        <v>828</v>
      </c>
      <c r="H3433" s="6">
        <f t="shared" si="138"/>
        <v>0</v>
      </c>
      <c r="I3433" s="25">
        <f t="shared" si="139"/>
        <v>0</v>
      </c>
      <c r="K3433" s="45">
        <v>500</v>
      </c>
    </row>
    <row r="3434" spans="1:11" ht="12.75" hidden="1">
      <c r="A3434" s="1" t="s">
        <v>829</v>
      </c>
      <c r="H3434" s="6">
        <f t="shared" si="138"/>
        <v>0</v>
      </c>
      <c r="I3434" s="25">
        <f t="shared" si="139"/>
        <v>0</v>
      </c>
      <c r="K3434" s="45">
        <v>500</v>
      </c>
    </row>
    <row r="3435" spans="1:11" ht="12.75" hidden="1">
      <c r="A3435" s="1" t="s">
        <v>830</v>
      </c>
      <c r="H3435" s="6">
        <f t="shared" si="138"/>
        <v>0</v>
      </c>
      <c r="I3435" s="25">
        <f t="shared" si="139"/>
        <v>0</v>
      </c>
      <c r="K3435" s="45">
        <v>500</v>
      </c>
    </row>
    <row r="3436" spans="1:11" ht="12.75" hidden="1">
      <c r="A3436" s="1" t="s">
        <v>831</v>
      </c>
      <c r="H3436" s="6">
        <f t="shared" si="138"/>
        <v>0</v>
      </c>
      <c r="I3436" s="25">
        <f t="shared" si="139"/>
        <v>0</v>
      </c>
      <c r="K3436" s="45">
        <v>500</v>
      </c>
    </row>
    <row r="3437" spans="1:11" ht="12.75" hidden="1">
      <c r="A3437" s="1" t="s">
        <v>832</v>
      </c>
      <c r="H3437" s="6">
        <f t="shared" si="138"/>
        <v>0</v>
      </c>
      <c r="I3437" s="25">
        <f t="shared" si="139"/>
        <v>0</v>
      </c>
      <c r="K3437" s="45">
        <v>500</v>
      </c>
    </row>
    <row r="3438" spans="1:11" ht="12.75" hidden="1">
      <c r="A3438" s="1" t="s">
        <v>833</v>
      </c>
      <c r="H3438" s="6">
        <f t="shared" si="138"/>
        <v>0</v>
      </c>
      <c r="I3438" s="25">
        <f t="shared" si="139"/>
        <v>0</v>
      </c>
      <c r="K3438" s="45">
        <v>500</v>
      </c>
    </row>
    <row r="3439" spans="1:11" ht="12.75" hidden="1">
      <c r="A3439" s="1" t="s">
        <v>834</v>
      </c>
      <c r="H3439" s="6">
        <f t="shared" si="138"/>
        <v>0</v>
      </c>
      <c r="I3439" s="25">
        <f t="shared" si="139"/>
        <v>0</v>
      </c>
      <c r="K3439" s="45">
        <v>500</v>
      </c>
    </row>
    <row r="3440" spans="1:11" ht="12.75" hidden="1">
      <c r="A3440" s="1" t="s">
        <v>835</v>
      </c>
      <c r="H3440" s="6">
        <f aca="true" t="shared" si="140" ref="H3440:H3503">H3439-B3440</f>
        <v>0</v>
      </c>
      <c r="I3440" s="25">
        <f aca="true" t="shared" si="141" ref="I3440:I3503">+B3440/K3440</f>
        <v>0</v>
      </c>
      <c r="K3440" s="45">
        <v>500</v>
      </c>
    </row>
    <row r="3441" spans="1:11" ht="12.75" hidden="1">
      <c r="A3441" s="1" t="s">
        <v>836</v>
      </c>
      <c r="H3441" s="6">
        <f t="shared" si="140"/>
        <v>0</v>
      </c>
      <c r="I3441" s="25">
        <f t="shared" si="141"/>
        <v>0</v>
      </c>
      <c r="K3441" s="45">
        <v>500</v>
      </c>
    </row>
    <row r="3442" spans="1:11" ht="12.75" hidden="1">
      <c r="A3442" s="1" t="s">
        <v>837</v>
      </c>
      <c r="H3442" s="6">
        <f t="shared" si="140"/>
        <v>0</v>
      </c>
      <c r="I3442" s="25">
        <f t="shared" si="141"/>
        <v>0</v>
      </c>
      <c r="K3442" s="45">
        <v>500</v>
      </c>
    </row>
    <row r="3443" spans="1:11" ht="12.75" hidden="1">
      <c r="A3443" s="1" t="s">
        <v>838</v>
      </c>
      <c r="H3443" s="6">
        <f t="shared" si="140"/>
        <v>0</v>
      </c>
      <c r="I3443" s="25">
        <f t="shared" si="141"/>
        <v>0</v>
      </c>
      <c r="K3443" s="45">
        <v>500</v>
      </c>
    </row>
    <row r="3444" spans="1:11" ht="12.75" hidden="1">
      <c r="A3444" s="1" t="s">
        <v>839</v>
      </c>
      <c r="H3444" s="6">
        <f t="shared" si="140"/>
        <v>0</v>
      </c>
      <c r="I3444" s="25">
        <f t="shared" si="141"/>
        <v>0</v>
      </c>
      <c r="K3444" s="45">
        <v>500</v>
      </c>
    </row>
    <row r="3445" spans="1:11" ht="12.75" hidden="1">
      <c r="A3445" s="1" t="s">
        <v>840</v>
      </c>
      <c r="H3445" s="6">
        <f t="shared" si="140"/>
        <v>0</v>
      </c>
      <c r="I3445" s="25">
        <f t="shared" si="141"/>
        <v>0</v>
      </c>
      <c r="K3445" s="45">
        <v>500</v>
      </c>
    </row>
    <row r="3446" spans="1:11" ht="12.75" hidden="1">
      <c r="A3446" s="1" t="s">
        <v>841</v>
      </c>
      <c r="H3446" s="6">
        <f t="shared" si="140"/>
        <v>0</v>
      </c>
      <c r="I3446" s="25">
        <f t="shared" si="141"/>
        <v>0</v>
      </c>
      <c r="K3446" s="45">
        <v>500</v>
      </c>
    </row>
    <row r="3447" spans="1:11" ht="12.75" hidden="1">
      <c r="A3447" s="1" t="s">
        <v>842</v>
      </c>
      <c r="H3447" s="6">
        <f t="shared" si="140"/>
        <v>0</v>
      </c>
      <c r="I3447" s="25">
        <f t="shared" si="141"/>
        <v>0</v>
      </c>
      <c r="K3447" s="45">
        <v>500</v>
      </c>
    </row>
    <row r="3448" spans="1:11" ht="12.75" hidden="1">
      <c r="A3448" s="1" t="s">
        <v>843</v>
      </c>
      <c r="H3448" s="6">
        <f t="shared" si="140"/>
        <v>0</v>
      </c>
      <c r="I3448" s="25">
        <f t="shared" si="141"/>
        <v>0</v>
      </c>
      <c r="K3448" s="45">
        <v>500</v>
      </c>
    </row>
    <row r="3449" spans="1:11" ht="12.75" hidden="1">
      <c r="A3449" s="1" t="s">
        <v>844</v>
      </c>
      <c r="H3449" s="6">
        <f t="shared" si="140"/>
        <v>0</v>
      </c>
      <c r="I3449" s="25">
        <f t="shared" si="141"/>
        <v>0</v>
      </c>
      <c r="K3449" s="45">
        <v>500</v>
      </c>
    </row>
    <row r="3450" spans="1:11" ht="12.75" hidden="1">
      <c r="A3450" s="1" t="s">
        <v>845</v>
      </c>
      <c r="H3450" s="6">
        <f t="shared" si="140"/>
        <v>0</v>
      </c>
      <c r="I3450" s="25">
        <f t="shared" si="141"/>
        <v>0</v>
      </c>
      <c r="K3450" s="45">
        <v>500</v>
      </c>
    </row>
    <row r="3451" spans="1:11" ht="12.75" hidden="1">
      <c r="A3451" s="1" t="s">
        <v>846</v>
      </c>
      <c r="H3451" s="6">
        <f t="shared" si="140"/>
        <v>0</v>
      </c>
      <c r="I3451" s="25">
        <f t="shared" si="141"/>
        <v>0</v>
      </c>
      <c r="K3451" s="45">
        <v>500</v>
      </c>
    </row>
    <row r="3452" spans="1:11" ht="12.75" hidden="1">
      <c r="A3452" s="1" t="s">
        <v>847</v>
      </c>
      <c r="H3452" s="6">
        <f t="shared" si="140"/>
        <v>0</v>
      </c>
      <c r="I3452" s="25">
        <f t="shared" si="141"/>
        <v>0</v>
      </c>
      <c r="K3452" s="45">
        <v>500</v>
      </c>
    </row>
    <row r="3453" spans="1:11" ht="12.75" hidden="1">
      <c r="A3453" s="1" t="s">
        <v>848</v>
      </c>
      <c r="H3453" s="6">
        <f t="shared" si="140"/>
        <v>0</v>
      </c>
      <c r="I3453" s="25">
        <f t="shared" si="141"/>
        <v>0</v>
      </c>
      <c r="K3453" s="45">
        <v>500</v>
      </c>
    </row>
    <row r="3454" spans="1:11" ht="12.75" hidden="1">
      <c r="A3454" s="1" t="s">
        <v>849</v>
      </c>
      <c r="H3454" s="6">
        <f t="shared" si="140"/>
        <v>0</v>
      </c>
      <c r="I3454" s="25">
        <f t="shared" si="141"/>
        <v>0</v>
      </c>
      <c r="K3454" s="45">
        <v>500</v>
      </c>
    </row>
    <row r="3455" spans="1:11" ht="12.75" hidden="1">
      <c r="A3455" s="1" t="s">
        <v>850</v>
      </c>
      <c r="H3455" s="6">
        <f t="shared" si="140"/>
        <v>0</v>
      </c>
      <c r="I3455" s="25">
        <f t="shared" si="141"/>
        <v>0</v>
      </c>
      <c r="K3455" s="45">
        <v>500</v>
      </c>
    </row>
    <row r="3456" spans="1:11" ht="12.75" hidden="1">
      <c r="A3456" s="1" t="s">
        <v>851</v>
      </c>
      <c r="H3456" s="6">
        <f t="shared" si="140"/>
        <v>0</v>
      </c>
      <c r="I3456" s="25">
        <f t="shared" si="141"/>
        <v>0</v>
      </c>
      <c r="K3456" s="45">
        <v>500</v>
      </c>
    </row>
    <row r="3457" spans="1:11" ht="12.75" hidden="1">
      <c r="A3457" s="1" t="s">
        <v>852</v>
      </c>
      <c r="H3457" s="6">
        <f t="shared" si="140"/>
        <v>0</v>
      </c>
      <c r="I3457" s="25">
        <f t="shared" si="141"/>
        <v>0</v>
      </c>
      <c r="K3457" s="45">
        <v>500</v>
      </c>
    </row>
    <row r="3458" spans="1:11" ht="12.75" hidden="1">
      <c r="A3458" s="1" t="s">
        <v>853</v>
      </c>
      <c r="H3458" s="6">
        <f t="shared" si="140"/>
        <v>0</v>
      </c>
      <c r="I3458" s="25">
        <f t="shared" si="141"/>
        <v>0</v>
      </c>
      <c r="K3458" s="45">
        <v>500</v>
      </c>
    </row>
    <row r="3459" spans="1:11" ht="12.75" hidden="1">
      <c r="A3459" s="1" t="s">
        <v>854</v>
      </c>
      <c r="H3459" s="6">
        <f t="shared" si="140"/>
        <v>0</v>
      </c>
      <c r="I3459" s="25">
        <f t="shared" si="141"/>
        <v>0</v>
      </c>
      <c r="K3459" s="45">
        <v>500</v>
      </c>
    </row>
    <row r="3460" spans="1:11" ht="12.75" hidden="1">
      <c r="A3460" s="1" t="s">
        <v>855</v>
      </c>
      <c r="H3460" s="6">
        <f t="shared" si="140"/>
        <v>0</v>
      </c>
      <c r="I3460" s="25">
        <f t="shared" si="141"/>
        <v>0</v>
      </c>
      <c r="K3460" s="45">
        <v>500</v>
      </c>
    </row>
    <row r="3461" spans="1:11" ht="12.75" hidden="1">
      <c r="A3461" s="1" t="s">
        <v>856</v>
      </c>
      <c r="H3461" s="6">
        <f t="shared" si="140"/>
        <v>0</v>
      </c>
      <c r="I3461" s="25">
        <f t="shared" si="141"/>
        <v>0</v>
      </c>
      <c r="K3461" s="45">
        <v>500</v>
      </c>
    </row>
    <row r="3462" spans="1:11" ht="12.75" hidden="1">
      <c r="A3462" s="1" t="s">
        <v>857</v>
      </c>
      <c r="H3462" s="6">
        <f t="shared" si="140"/>
        <v>0</v>
      </c>
      <c r="I3462" s="25">
        <f t="shared" si="141"/>
        <v>0</v>
      </c>
      <c r="K3462" s="45">
        <v>500</v>
      </c>
    </row>
    <row r="3463" spans="1:11" ht="12.75" hidden="1">
      <c r="A3463" s="1" t="s">
        <v>858</v>
      </c>
      <c r="H3463" s="6">
        <f t="shared" si="140"/>
        <v>0</v>
      </c>
      <c r="I3463" s="25">
        <f t="shared" si="141"/>
        <v>0</v>
      </c>
      <c r="K3463" s="45">
        <v>500</v>
      </c>
    </row>
    <row r="3464" spans="1:11" ht="12.75" hidden="1">
      <c r="A3464" s="1" t="s">
        <v>859</v>
      </c>
      <c r="H3464" s="6">
        <f t="shared" si="140"/>
        <v>0</v>
      </c>
      <c r="I3464" s="25">
        <f t="shared" si="141"/>
        <v>0</v>
      </c>
      <c r="K3464" s="45">
        <v>500</v>
      </c>
    </row>
    <row r="3465" spans="1:11" ht="12.75" hidden="1">
      <c r="A3465" s="1" t="s">
        <v>860</v>
      </c>
      <c r="H3465" s="6">
        <f t="shared" si="140"/>
        <v>0</v>
      </c>
      <c r="I3465" s="25">
        <f t="shared" si="141"/>
        <v>0</v>
      </c>
      <c r="K3465" s="45">
        <v>500</v>
      </c>
    </row>
    <row r="3466" spans="1:11" ht="12.75" hidden="1">
      <c r="A3466" s="1" t="s">
        <v>861</v>
      </c>
      <c r="H3466" s="6">
        <f t="shared" si="140"/>
        <v>0</v>
      </c>
      <c r="I3466" s="25">
        <f t="shared" si="141"/>
        <v>0</v>
      </c>
      <c r="K3466" s="45">
        <v>500</v>
      </c>
    </row>
    <row r="3467" spans="1:11" ht="12.75" hidden="1">
      <c r="A3467" s="1" t="s">
        <v>862</v>
      </c>
      <c r="H3467" s="6">
        <f t="shared" si="140"/>
        <v>0</v>
      </c>
      <c r="I3467" s="25">
        <f t="shared" si="141"/>
        <v>0</v>
      </c>
      <c r="K3467" s="45">
        <v>500</v>
      </c>
    </row>
    <row r="3468" spans="1:11" ht="12.75" hidden="1">
      <c r="A3468" s="1" t="s">
        <v>863</v>
      </c>
      <c r="H3468" s="6">
        <f t="shared" si="140"/>
        <v>0</v>
      </c>
      <c r="I3468" s="25">
        <f t="shared" si="141"/>
        <v>0</v>
      </c>
      <c r="K3468" s="45">
        <v>500</v>
      </c>
    </row>
    <row r="3469" spans="1:11" ht="12.75" hidden="1">
      <c r="A3469" s="1" t="s">
        <v>864</v>
      </c>
      <c r="H3469" s="6">
        <f t="shared" si="140"/>
        <v>0</v>
      </c>
      <c r="I3469" s="25">
        <f t="shared" si="141"/>
        <v>0</v>
      </c>
      <c r="K3469" s="45">
        <v>500</v>
      </c>
    </row>
    <row r="3470" spans="1:11" ht="12.75" hidden="1">
      <c r="A3470" s="1" t="s">
        <v>865</v>
      </c>
      <c r="H3470" s="6">
        <f t="shared" si="140"/>
        <v>0</v>
      </c>
      <c r="I3470" s="25">
        <f t="shared" si="141"/>
        <v>0</v>
      </c>
      <c r="K3470" s="45">
        <v>500</v>
      </c>
    </row>
    <row r="3471" spans="1:11" ht="12.75" hidden="1">
      <c r="A3471" s="1" t="s">
        <v>866</v>
      </c>
      <c r="H3471" s="6">
        <f t="shared" si="140"/>
        <v>0</v>
      </c>
      <c r="I3471" s="25">
        <f t="shared" si="141"/>
        <v>0</v>
      </c>
      <c r="K3471" s="45">
        <v>500</v>
      </c>
    </row>
    <row r="3472" spans="1:11" ht="12.75" hidden="1">
      <c r="A3472" s="1" t="s">
        <v>867</v>
      </c>
      <c r="H3472" s="6">
        <f t="shared" si="140"/>
        <v>0</v>
      </c>
      <c r="I3472" s="25">
        <f t="shared" si="141"/>
        <v>0</v>
      </c>
      <c r="K3472" s="45">
        <v>500</v>
      </c>
    </row>
    <row r="3473" spans="1:11" ht="12.75" hidden="1">
      <c r="A3473" s="1" t="s">
        <v>868</v>
      </c>
      <c r="H3473" s="6">
        <f t="shared" si="140"/>
        <v>0</v>
      </c>
      <c r="I3473" s="25">
        <f t="shared" si="141"/>
        <v>0</v>
      </c>
      <c r="K3473" s="45">
        <v>500</v>
      </c>
    </row>
    <row r="3474" spans="1:11" ht="12.75" hidden="1">
      <c r="A3474" s="1" t="s">
        <v>869</v>
      </c>
      <c r="H3474" s="6">
        <f t="shared" si="140"/>
        <v>0</v>
      </c>
      <c r="I3474" s="25">
        <f t="shared" si="141"/>
        <v>0</v>
      </c>
      <c r="K3474" s="45">
        <v>500</v>
      </c>
    </row>
    <row r="3475" spans="1:11" ht="12.75" hidden="1">
      <c r="A3475" s="1" t="s">
        <v>870</v>
      </c>
      <c r="H3475" s="6">
        <f t="shared" si="140"/>
        <v>0</v>
      </c>
      <c r="I3475" s="25">
        <f t="shared" si="141"/>
        <v>0</v>
      </c>
      <c r="K3475" s="45">
        <v>500</v>
      </c>
    </row>
    <row r="3476" spans="1:11" ht="12.75" hidden="1">
      <c r="A3476" s="1" t="s">
        <v>871</v>
      </c>
      <c r="H3476" s="6">
        <f t="shared" si="140"/>
        <v>0</v>
      </c>
      <c r="I3476" s="25">
        <f t="shared" si="141"/>
        <v>0</v>
      </c>
      <c r="K3476" s="45">
        <v>500</v>
      </c>
    </row>
    <row r="3477" spans="1:11" ht="12.75" hidden="1">
      <c r="A3477" s="1" t="s">
        <v>872</v>
      </c>
      <c r="H3477" s="6">
        <f t="shared" si="140"/>
        <v>0</v>
      </c>
      <c r="I3477" s="25">
        <f t="shared" si="141"/>
        <v>0</v>
      </c>
      <c r="K3477" s="45">
        <v>500</v>
      </c>
    </row>
    <row r="3478" spans="1:11" ht="12.75" hidden="1">
      <c r="A3478" s="1" t="s">
        <v>873</v>
      </c>
      <c r="H3478" s="6">
        <f t="shared" si="140"/>
        <v>0</v>
      </c>
      <c r="I3478" s="25">
        <f t="shared" si="141"/>
        <v>0</v>
      </c>
      <c r="K3478" s="45">
        <v>500</v>
      </c>
    </row>
    <row r="3479" spans="1:11" ht="12.75" hidden="1">
      <c r="A3479" s="1" t="s">
        <v>874</v>
      </c>
      <c r="H3479" s="6">
        <f t="shared" si="140"/>
        <v>0</v>
      </c>
      <c r="I3479" s="25">
        <f t="shared" si="141"/>
        <v>0</v>
      </c>
      <c r="K3479" s="45">
        <v>500</v>
      </c>
    </row>
    <row r="3480" spans="1:11" ht="12.75" hidden="1">
      <c r="A3480" s="1" t="s">
        <v>875</v>
      </c>
      <c r="H3480" s="6">
        <f t="shared" si="140"/>
        <v>0</v>
      </c>
      <c r="I3480" s="25">
        <f t="shared" si="141"/>
        <v>0</v>
      </c>
      <c r="K3480" s="45">
        <v>500</v>
      </c>
    </row>
    <row r="3481" spans="1:11" ht="12.75" hidden="1">
      <c r="A3481" s="1" t="s">
        <v>876</v>
      </c>
      <c r="H3481" s="6">
        <f t="shared" si="140"/>
        <v>0</v>
      </c>
      <c r="I3481" s="25">
        <f t="shared" si="141"/>
        <v>0</v>
      </c>
      <c r="K3481" s="45">
        <v>500</v>
      </c>
    </row>
    <row r="3482" spans="1:11" ht="12.75" hidden="1">
      <c r="A3482" s="1" t="s">
        <v>877</v>
      </c>
      <c r="H3482" s="6">
        <f t="shared" si="140"/>
        <v>0</v>
      </c>
      <c r="I3482" s="25">
        <f t="shared" si="141"/>
        <v>0</v>
      </c>
      <c r="K3482" s="45">
        <v>500</v>
      </c>
    </row>
    <row r="3483" spans="1:11" ht="12.75" hidden="1">
      <c r="A3483" s="1" t="s">
        <v>878</v>
      </c>
      <c r="H3483" s="6">
        <f t="shared" si="140"/>
        <v>0</v>
      </c>
      <c r="I3483" s="25">
        <f t="shared" si="141"/>
        <v>0</v>
      </c>
      <c r="K3483" s="45">
        <v>500</v>
      </c>
    </row>
    <row r="3484" spans="1:11" ht="12.75" hidden="1">
      <c r="A3484" s="1" t="s">
        <v>879</v>
      </c>
      <c r="H3484" s="6">
        <f t="shared" si="140"/>
        <v>0</v>
      </c>
      <c r="I3484" s="25">
        <f t="shared" si="141"/>
        <v>0</v>
      </c>
      <c r="K3484" s="45">
        <v>500</v>
      </c>
    </row>
    <row r="3485" spans="1:11" ht="12.75" hidden="1">
      <c r="A3485" s="1" t="s">
        <v>880</v>
      </c>
      <c r="H3485" s="6">
        <f t="shared" si="140"/>
        <v>0</v>
      </c>
      <c r="I3485" s="25">
        <f t="shared" si="141"/>
        <v>0</v>
      </c>
      <c r="K3485" s="45">
        <v>500</v>
      </c>
    </row>
    <row r="3486" spans="1:11" ht="12.75" hidden="1">
      <c r="A3486" s="1" t="s">
        <v>881</v>
      </c>
      <c r="H3486" s="6">
        <f t="shared" si="140"/>
        <v>0</v>
      </c>
      <c r="I3486" s="25">
        <f t="shared" si="141"/>
        <v>0</v>
      </c>
      <c r="K3486" s="45">
        <v>500</v>
      </c>
    </row>
    <row r="3487" spans="1:11" ht="12.75" hidden="1">
      <c r="A3487" s="1" t="s">
        <v>882</v>
      </c>
      <c r="H3487" s="6">
        <f t="shared" si="140"/>
        <v>0</v>
      </c>
      <c r="I3487" s="25">
        <f t="shared" si="141"/>
        <v>0</v>
      </c>
      <c r="K3487" s="45">
        <v>500</v>
      </c>
    </row>
    <row r="3488" spans="1:11" ht="12.75" hidden="1">
      <c r="A3488" s="1" t="s">
        <v>883</v>
      </c>
      <c r="H3488" s="6">
        <f t="shared" si="140"/>
        <v>0</v>
      </c>
      <c r="I3488" s="25">
        <f t="shared" si="141"/>
        <v>0</v>
      </c>
      <c r="K3488" s="45">
        <v>500</v>
      </c>
    </row>
    <row r="3489" spans="1:11" ht="12.75" hidden="1">
      <c r="A3489" s="1" t="s">
        <v>884</v>
      </c>
      <c r="H3489" s="6">
        <f t="shared" si="140"/>
        <v>0</v>
      </c>
      <c r="I3489" s="25">
        <f t="shared" si="141"/>
        <v>0</v>
      </c>
      <c r="K3489" s="45">
        <v>500</v>
      </c>
    </row>
    <row r="3490" spans="1:11" ht="12.75" hidden="1">
      <c r="A3490" s="1" t="s">
        <v>885</v>
      </c>
      <c r="H3490" s="6">
        <f t="shared" si="140"/>
        <v>0</v>
      </c>
      <c r="I3490" s="25">
        <f t="shared" si="141"/>
        <v>0</v>
      </c>
      <c r="K3490" s="45">
        <v>500</v>
      </c>
    </row>
    <row r="3491" spans="1:11" ht="12.75" hidden="1">
      <c r="A3491" s="1" t="s">
        <v>886</v>
      </c>
      <c r="H3491" s="6">
        <f t="shared" si="140"/>
        <v>0</v>
      </c>
      <c r="I3491" s="25">
        <f t="shared" si="141"/>
        <v>0</v>
      </c>
      <c r="K3491" s="45">
        <v>500</v>
      </c>
    </row>
    <row r="3492" spans="1:11" ht="12.75" hidden="1">
      <c r="A3492" s="1" t="s">
        <v>887</v>
      </c>
      <c r="H3492" s="6">
        <f t="shared" si="140"/>
        <v>0</v>
      </c>
      <c r="I3492" s="25">
        <f t="shared" si="141"/>
        <v>0</v>
      </c>
      <c r="K3492" s="45">
        <v>500</v>
      </c>
    </row>
    <row r="3493" spans="1:11" ht="12.75" hidden="1">
      <c r="A3493" s="1" t="s">
        <v>888</v>
      </c>
      <c r="H3493" s="6">
        <f t="shared" si="140"/>
        <v>0</v>
      </c>
      <c r="I3493" s="25">
        <f t="shared" si="141"/>
        <v>0</v>
      </c>
      <c r="K3493" s="45">
        <v>500</v>
      </c>
    </row>
    <row r="3494" spans="1:11" ht="12.75" hidden="1">
      <c r="A3494" s="1" t="s">
        <v>889</v>
      </c>
      <c r="H3494" s="6">
        <f t="shared" si="140"/>
        <v>0</v>
      </c>
      <c r="I3494" s="25">
        <f t="shared" si="141"/>
        <v>0</v>
      </c>
      <c r="K3494" s="45">
        <v>500</v>
      </c>
    </row>
    <row r="3495" spans="1:11" ht="12.75" hidden="1">
      <c r="A3495" s="1" t="s">
        <v>890</v>
      </c>
      <c r="H3495" s="6">
        <f t="shared" si="140"/>
        <v>0</v>
      </c>
      <c r="I3495" s="25">
        <f t="shared" si="141"/>
        <v>0</v>
      </c>
      <c r="K3495" s="45">
        <v>500</v>
      </c>
    </row>
    <row r="3496" spans="1:11" ht="12.75" hidden="1">
      <c r="A3496" s="1" t="s">
        <v>891</v>
      </c>
      <c r="H3496" s="6">
        <f t="shared" si="140"/>
        <v>0</v>
      </c>
      <c r="I3496" s="25">
        <f t="shared" si="141"/>
        <v>0</v>
      </c>
      <c r="K3496" s="45">
        <v>500</v>
      </c>
    </row>
    <row r="3497" spans="1:11" ht="12.75" hidden="1">
      <c r="A3497" s="1" t="s">
        <v>892</v>
      </c>
      <c r="H3497" s="6">
        <f t="shared" si="140"/>
        <v>0</v>
      </c>
      <c r="I3497" s="25">
        <f t="shared" si="141"/>
        <v>0</v>
      </c>
      <c r="K3497" s="45">
        <v>500</v>
      </c>
    </row>
    <row r="3498" spans="1:11" ht="12.75" hidden="1">
      <c r="A3498" s="1" t="s">
        <v>893</v>
      </c>
      <c r="H3498" s="6">
        <f t="shared" si="140"/>
        <v>0</v>
      </c>
      <c r="I3498" s="25">
        <f t="shared" si="141"/>
        <v>0</v>
      </c>
      <c r="K3498" s="45">
        <v>500</v>
      </c>
    </row>
    <row r="3499" spans="1:11" ht="12.75" hidden="1">
      <c r="A3499" s="1" t="s">
        <v>894</v>
      </c>
      <c r="H3499" s="6">
        <f t="shared" si="140"/>
        <v>0</v>
      </c>
      <c r="I3499" s="25">
        <f t="shared" si="141"/>
        <v>0</v>
      </c>
      <c r="K3499" s="45">
        <v>500</v>
      </c>
    </row>
    <row r="3500" spans="1:11" ht="12.75" hidden="1">
      <c r="A3500" s="1" t="s">
        <v>895</v>
      </c>
      <c r="H3500" s="6">
        <f t="shared" si="140"/>
        <v>0</v>
      </c>
      <c r="I3500" s="25">
        <f t="shared" si="141"/>
        <v>0</v>
      </c>
      <c r="K3500" s="45">
        <v>500</v>
      </c>
    </row>
    <row r="3501" spans="1:11" ht="12.75" hidden="1">
      <c r="A3501" s="1" t="s">
        <v>896</v>
      </c>
      <c r="H3501" s="6">
        <f t="shared" si="140"/>
        <v>0</v>
      </c>
      <c r="I3501" s="25">
        <f t="shared" si="141"/>
        <v>0</v>
      </c>
      <c r="K3501" s="45">
        <v>500</v>
      </c>
    </row>
    <row r="3502" spans="1:11" ht="12.75" hidden="1">
      <c r="A3502" s="1" t="s">
        <v>897</v>
      </c>
      <c r="H3502" s="6">
        <f t="shared" si="140"/>
        <v>0</v>
      </c>
      <c r="I3502" s="25">
        <f t="shared" si="141"/>
        <v>0</v>
      </c>
      <c r="K3502" s="45">
        <v>500</v>
      </c>
    </row>
    <row r="3503" spans="1:11" ht="12.75" hidden="1">
      <c r="A3503" s="1" t="s">
        <v>898</v>
      </c>
      <c r="H3503" s="6">
        <f t="shared" si="140"/>
        <v>0</v>
      </c>
      <c r="I3503" s="25">
        <f t="shared" si="141"/>
        <v>0</v>
      </c>
      <c r="K3503" s="45">
        <v>500</v>
      </c>
    </row>
    <row r="3504" spans="1:11" ht="12.75" hidden="1">
      <c r="A3504" s="1" t="s">
        <v>899</v>
      </c>
      <c r="H3504" s="6">
        <f aca="true" t="shared" si="142" ref="H3504:H3567">H3503-B3504</f>
        <v>0</v>
      </c>
      <c r="I3504" s="25">
        <f aca="true" t="shared" si="143" ref="I3504:I3567">+B3504/K3504</f>
        <v>0</v>
      </c>
      <c r="K3504" s="45">
        <v>500</v>
      </c>
    </row>
    <row r="3505" spans="1:11" ht="12.75" hidden="1">
      <c r="A3505" s="1" t="s">
        <v>900</v>
      </c>
      <c r="H3505" s="6">
        <f t="shared" si="142"/>
        <v>0</v>
      </c>
      <c r="I3505" s="25">
        <f t="shared" si="143"/>
        <v>0</v>
      </c>
      <c r="K3505" s="45">
        <v>500</v>
      </c>
    </row>
    <row r="3506" spans="1:11" ht="12.75" hidden="1">
      <c r="A3506" s="1" t="s">
        <v>901</v>
      </c>
      <c r="H3506" s="6">
        <f t="shared" si="142"/>
        <v>0</v>
      </c>
      <c r="I3506" s="25">
        <f t="shared" si="143"/>
        <v>0</v>
      </c>
      <c r="K3506" s="45">
        <v>500</v>
      </c>
    </row>
    <row r="3507" spans="1:11" ht="12.75" hidden="1">
      <c r="A3507" s="1" t="s">
        <v>902</v>
      </c>
      <c r="H3507" s="6">
        <f t="shared" si="142"/>
        <v>0</v>
      </c>
      <c r="I3507" s="25">
        <f t="shared" si="143"/>
        <v>0</v>
      </c>
      <c r="K3507" s="45">
        <v>500</v>
      </c>
    </row>
    <row r="3508" spans="1:11" ht="12.75" hidden="1">
      <c r="A3508" s="1" t="s">
        <v>903</v>
      </c>
      <c r="H3508" s="6">
        <f t="shared" si="142"/>
        <v>0</v>
      </c>
      <c r="I3508" s="25">
        <f t="shared" si="143"/>
        <v>0</v>
      </c>
      <c r="K3508" s="45">
        <v>500</v>
      </c>
    </row>
    <row r="3509" spans="1:11" ht="12.75" hidden="1">
      <c r="A3509" s="1" t="s">
        <v>904</v>
      </c>
      <c r="H3509" s="6">
        <f t="shared" si="142"/>
        <v>0</v>
      </c>
      <c r="I3509" s="25">
        <f t="shared" si="143"/>
        <v>0</v>
      </c>
      <c r="K3509" s="45">
        <v>500</v>
      </c>
    </row>
    <row r="3510" spans="1:11" ht="12.75" hidden="1">
      <c r="A3510" s="1" t="s">
        <v>905</v>
      </c>
      <c r="H3510" s="6">
        <f t="shared" si="142"/>
        <v>0</v>
      </c>
      <c r="I3510" s="25">
        <f t="shared" si="143"/>
        <v>0</v>
      </c>
      <c r="K3510" s="45">
        <v>500</v>
      </c>
    </row>
    <row r="3511" spans="1:11" ht="12.75" hidden="1">
      <c r="A3511" s="1" t="s">
        <v>906</v>
      </c>
      <c r="H3511" s="6">
        <f t="shared" si="142"/>
        <v>0</v>
      </c>
      <c r="I3511" s="25">
        <f t="shared" si="143"/>
        <v>0</v>
      </c>
      <c r="K3511" s="45">
        <v>500</v>
      </c>
    </row>
    <row r="3512" spans="1:11" ht="12.75" hidden="1">
      <c r="A3512" s="1" t="s">
        <v>907</v>
      </c>
      <c r="H3512" s="6">
        <f t="shared" si="142"/>
        <v>0</v>
      </c>
      <c r="I3512" s="25">
        <f t="shared" si="143"/>
        <v>0</v>
      </c>
      <c r="K3512" s="45">
        <v>500</v>
      </c>
    </row>
    <row r="3513" spans="1:11" ht="12.75" hidden="1">
      <c r="A3513" s="1" t="s">
        <v>908</v>
      </c>
      <c r="H3513" s="6">
        <f t="shared" si="142"/>
        <v>0</v>
      </c>
      <c r="I3513" s="25">
        <f t="shared" si="143"/>
        <v>0</v>
      </c>
      <c r="K3513" s="45">
        <v>500</v>
      </c>
    </row>
    <row r="3514" spans="1:11" ht="12.75" hidden="1">
      <c r="A3514" s="1" t="s">
        <v>909</v>
      </c>
      <c r="H3514" s="6">
        <f t="shared" si="142"/>
        <v>0</v>
      </c>
      <c r="I3514" s="25">
        <f t="shared" si="143"/>
        <v>0</v>
      </c>
      <c r="K3514" s="45">
        <v>500</v>
      </c>
    </row>
    <row r="3515" spans="1:11" ht="12.75" hidden="1">
      <c r="A3515" s="1" t="s">
        <v>910</v>
      </c>
      <c r="H3515" s="6">
        <f t="shared" si="142"/>
        <v>0</v>
      </c>
      <c r="I3515" s="25">
        <f t="shared" si="143"/>
        <v>0</v>
      </c>
      <c r="K3515" s="45">
        <v>500</v>
      </c>
    </row>
    <row r="3516" spans="1:11" ht="12.75" hidden="1">
      <c r="A3516" s="1" t="s">
        <v>911</v>
      </c>
      <c r="H3516" s="6">
        <f t="shared" si="142"/>
        <v>0</v>
      </c>
      <c r="I3516" s="25">
        <f t="shared" si="143"/>
        <v>0</v>
      </c>
      <c r="K3516" s="45">
        <v>500</v>
      </c>
    </row>
    <row r="3517" spans="1:11" ht="12.75" hidden="1">
      <c r="A3517" s="1" t="s">
        <v>912</v>
      </c>
      <c r="H3517" s="6">
        <f t="shared" si="142"/>
        <v>0</v>
      </c>
      <c r="I3517" s="25">
        <f t="shared" si="143"/>
        <v>0</v>
      </c>
      <c r="K3517" s="45">
        <v>500</v>
      </c>
    </row>
    <row r="3518" spans="1:11" ht="12.75" hidden="1">
      <c r="A3518" s="1" t="s">
        <v>913</v>
      </c>
      <c r="H3518" s="6">
        <f t="shared" si="142"/>
        <v>0</v>
      </c>
      <c r="I3518" s="25">
        <f t="shared" si="143"/>
        <v>0</v>
      </c>
      <c r="K3518" s="45">
        <v>500</v>
      </c>
    </row>
    <row r="3519" spans="1:11" ht="12.75" hidden="1">
      <c r="A3519" s="1" t="s">
        <v>914</v>
      </c>
      <c r="H3519" s="6">
        <f t="shared" si="142"/>
        <v>0</v>
      </c>
      <c r="I3519" s="25">
        <f t="shared" si="143"/>
        <v>0</v>
      </c>
      <c r="K3519" s="45">
        <v>500</v>
      </c>
    </row>
    <row r="3520" spans="1:11" ht="12.75" hidden="1">
      <c r="A3520" s="1" t="s">
        <v>915</v>
      </c>
      <c r="H3520" s="6">
        <f t="shared" si="142"/>
        <v>0</v>
      </c>
      <c r="I3520" s="25">
        <f t="shared" si="143"/>
        <v>0</v>
      </c>
      <c r="K3520" s="45">
        <v>500</v>
      </c>
    </row>
    <row r="3521" spans="1:11" ht="12.75" hidden="1">
      <c r="A3521" s="1" t="s">
        <v>916</v>
      </c>
      <c r="H3521" s="6">
        <f t="shared" si="142"/>
        <v>0</v>
      </c>
      <c r="I3521" s="25">
        <f t="shared" si="143"/>
        <v>0</v>
      </c>
      <c r="K3521" s="45">
        <v>500</v>
      </c>
    </row>
    <row r="3522" spans="1:11" ht="12.75" hidden="1">
      <c r="A3522" s="1" t="s">
        <v>917</v>
      </c>
      <c r="H3522" s="6">
        <f t="shared" si="142"/>
        <v>0</v>
      </c>
      <c r="I3522" s="25">
        <f t="shared" si="143"/>
        <v>0</v>
      </c>
      <c r="K3522" s="45">
        <v>500</v>
      </c>
    </row>
    <row r="3523" spans="1:11" ht="12.75" hidden="1">
      <c r="A3523" s="1" t="s">
        <v>918</v>
      </c>
      <c r="H3523" s="6">
        <f t="shared" si="142"/>
        <v>0</v>
      </c>
      <c r="I3523" s="25">
        <f t="shared" si="143"/>
        <v>0</v>
      </c>
      <c r="K3523" s="45">
        <v>500</v>
      </c>
    </row>
    <row r="3524" spans="1:11" ht="12.75" hidden="1">
      <c r="A3524" s="1" t="s">
        <v>919</v>
      </c>
      <c r="H3524" s="6">
        <f t="shared" si="142"/>
        <v>0</v>
      </c>
      <c r="I3524" s="25">
        <f t="shared" si="143"/>
        <v>0</v>
      </c>
      <c r="K3524" s="45">
        <v>500</v>
      </c>
    </row>
    <row r="3525" spans="1:11" ht="12.75" hidden="1">
      <c r="A3525" s="1" t="s">
        <v>920</v>
      </c>
      <c r="H3525" s="6">
        <f t="shared" si="142"/>
        <v>0</v>
      </c>
      <c r="I3525" s="25">
        <f t="shared" si="143"/>
        <v>0</v>
      </c>
      <c r="K3525" s="45">
        <v>500</v>
      </c>
    </row>
    <row r="3526" spans="1:11" ht="12.75" hidden="1">
      <c r="A3526" s="1" t="s">
        <v>921</v>
      </c>
      <c r="H3526" s="6">
        <f t="shared" si="142"/>
        <v>0</v>
      </c>
      <c r="I3526" s="25">
        <f t="shared" si="143"/>
        <v>0</v>
      </c>
      <c r="K3526" s="45">
        <v>500</v>
      </c>
    </row>
    <row r="3527" spans="1:11" ht="12.75" hidden="1">
      <c r="A3527" s="1" t="s">
        <v>922</v>
      </c>
      <c r="H3527" s="6">
        <f t="shared" si="142"/>
        <v>0</v>
      </c>
      <c r="I3527" s="25">
        <f t="shared" si="143"/>
        <v>0</v>
      </c>
      <c r="K3527" s="45">
        <v>500</v>
      </c>
    </row>
    <row r="3528" spans="1:11" ht="12.75" hidden="1">
      <c r="A3528" s="1" t="s">
        <v>923</v>
      </c>
      <c r="H3528" s="6">
        <f t="shared" si="142"/>
        <v>0</v>
      </c>
      <c r="I3528" s="25">
        <f t="shared" si="143"/>
        <v>0</v>
      </c>
      <c r="K3528" s="45">
        <v>500</v>
      </c>
    </row>
    <row r="3529" spans="1:11" ht="12.75" hidden="1">
      <c r="A3529" s="1" t="s">
        <v>924</v>
      </c>
      <c r="H3529" s="6">
        <f t="shared" si="142"/>
        <v>0</v>
      </c>
      <c r="I3529" s="25">
        <f t="shared" si="143"/>
        <v>0</v>
      </c>
      <c r="K3529" s="45">
        <v>500</v>
      </c>
    </row>
    <row r="3530" spans="1:11" ht="12.75" hidden="1">
      <c r="A3530" s="1" t="s">
        <v>925</v>
      </c>
      <c r="H3530" s="6">
        <f t="shared" si="142"/>
        <v>0</v>
      </c>
      <c r="I3530" s="25">
        <f t="shared" si="143"/>
        <v>0</v>
      </c>
      <c r="K3530" s="45">
        <v>500</v>
      </c>
    </row>
    <row r="3531" spans="1:11" ht="12.75" hidden="1">
      <c r="A3531" s="1" t="s">
        <v>926</v>
      </c>
      <c r="H3531" s="6">
        <f t="shared" si="142"/>
        <v>0</v>
      </c>
      <c r="I3531" s="25">
        <f t="shared" si="143"/>
        <v>0</v>
      </c>
      <c r="K3531" s="45">
        <v>500</v>
      </c>
    </row>
    <row r="3532" spans="1:11" ht="12.75" hidden="1">
      <c r="A3532" s="1" t="s">
        <v>927</v>
      </c>
      <c r="H3532" s="6">
        <f t="shared" si="142"/>
        <v>0</v>
      </c>
      <c r="I3532" s="25">
        <f t="shared" si="143"/>
        <v>0</v>
      </c>
      <c r="K3532" s="45">
        <v>500</v>
      </c>
    </row>
    <row r="3533" spans="1:11" ht="12.75" hidden="1">
      <c r="A3533" s="1" t="s">
        <v>928</v>
      </c>
      <c r="H3533" s="6">
        <f t="shared" si="142"/>
        <v>0</v>
      </c>
      <c r="I3533" s="25">
        <f t="shared" si="143"/>
        <v>0</v>
      </c>
      <c r="K3533" s="45">
        <v>500</v>
      </c>
    </row>
    <row r="3534" spans="1:11" ht="12.75" hidden="1">
      <c r="A3534" s="1" t="s">
        <v>929</v>
      </c>
      <c r="H3534" s="6">
        <f t="shared" si="142"/>
        <v>0</v>
      </c>
      <c r="I3534" s="25">
        <f t="shared" si="143"/>
        <v>0</v>
      </c>
      <c r="K3534" s="45">
        <v>500</v>
      </c>
    </row>
    <row r="3535" spans="1:11" ht="12.75" hidden="1">
      <c r="A3535" s="1" t="s">
        <v>930</v>
      </c>
      <c r="H3535" s="6">
        <f t="shared" si="142"/>
        <v>0</v>
      </c>
      <c r="I3535" s="25">
        <f t="shared" si="143"/>
        <v>0</v>
      </c>
      <c r="K3535" s="45">
        <v>500</v>
      </c>
    </row>
    <row r="3536" spans="1:11" ht="12.75" hidden="1">
      <c r="A3536" s="1" t="s">
        <v>931</v>
      </c>
      <c r="H3536" s="6">
        <f t="shared" si="142"/>
        <v>0</v>
      </c>
      <c r="I3536" s="25">
        <f t="shared" si="143"/>
        <v>0</v>
      </c>
      <c r="K3536" s="45">
        <v>500</v>
      </c>
    </row>
    <row r="3537" spans="1:11" ht="12.75" hidden="1">
      <c r="A3537" s="1" t="s">
        <v>932</v>
      </c>
      <c r="H3537" s="6">
        <f t="shared" si="142"/>
        <v>0</v>
      </c>
      <c r="I3537" s="25">
        <f t="shared" si="143"/>
        <v>0</v>
      </c>
      <c r="K3537" s="45">
        <v>500</v>
      </c>
    </row>
    <row r="3538" spans="1:11" ht="12.75" hidden="1">
      <c r="A3538" s="1" t="s">
        <v>933</v>
      </c>
      <c r="H3538" s="6">
        <f t="shared" si="142"/>
        <v>0</v>
      </c>
      <c r="I3538" s="25">
        <f t="shared" si="143"/>
        <v>0</v>
      </c>
      <c r="K3538" s="45">
        <v>500</v>
      </c>
    </row>
    <row r="3539" spans="1:11" ht="12.75" hidden="1">
      <c r="A3539" s="1" t="s">
        <v>934</v>
      </c>
      <c r="H3539" s="6">
        <f t="shared" si="142"/>
        <v>0</v>
      </c>
      <c r="I3539" s="25">
        <f t="shared" si="143"/>
        <v>0</v>
      </c>
      <c r="K3539" s="45">
        <v>500</v>
      </c>
    </row>
    <row r="3540" spans="1:11" ht="12.75" hidden="1">
      <c r="A3540" s="1" t="s">
        <v>935</v>
      </c>
      <c r="H3540" s="6">
        <f t="shared" si="142"/>
        <v>0</v>
      </c>
      <c r="I3540" s="25">
        <f t="shared" si="143"/>
        <v>0</v>
      </c>
      <c r="K3540" s="45">
        <v>500</v>
      </c>
    </row>
    <row r="3541" spans="1:11" ht="12.75" hidden="1">
      <c r="A3541" s="1" t="s">
        <v>936</v>
      </c>
      <c r="H3541" s="6">
        <f t="shared" si="142"/>
        <v>0</v>
      </c>
      <c r="I3541" s="25">
        <f t="shared" si="143"/>
        <v>0</v>
      </c>
      <c r="K3541" s="45">
        <v>500</v>
      </c>
    </row>
    <row r="3542" spans="1:11" ht="12.75" hidden="1">
      <c r="A3542" s="1" t="s">
        <v>937</v>
      </c>
      <c r="H3542" s="6">
        <f t="shared" si="142"/>
        <v>0</v>
      </c>
      <c r="I3542" s="25">
        <f t="shared" si="143"/>
        <v>0</v>
      </c>
      <c r="K3542" s="45">
        <v>500</v>
      </c>
    </row>
    <row r="3543" spans="1:11" ht="12.75" hidden="1">
      <c r="A3543" s="1" t="s">
        <v>938</v>
      </c>
      <c r="H3543" s="6">
        <f t="shared" si="142"/>
        <v>0</v>
      </c>
      <c r="I3543" s="25">
        <f t="shared" si="143"/>
        <v>0</v>
      </c>
      <c r="K3543" s="45">
        <v>500</v>
      </c>
    </row>
    <row r="3544" spans="1:11" ht="12.75" hidden="1">
      <c r="A3544" s="1" t="s">
        <v>939</v>
      </c>
      <c r="H3544" s="6">
        <f t="shared" si="142"/>
        <v>0</v>
      </c>
      <c r="I3544" s="25">
        <f t="shared" si="143"/>
        <v>0</v>
      </c>
      <c r="K3544" s="45">
        <v>500</v>
      </c>
    </row>
    <row r="3545" spans="1:11" ht="12.75" hidden="1">
      <c r="A3545" s="1" t="s">
        <v>940</v>
      </c>
      <c r="H3545" s="6">
        <f t="shared" si="142"/>
        <v>0</v>
      </c>
      <c r="I3545" s="25">
        <f t="shared" si="143"/>
        <v>0</v>
      </c>
      <c r="K3545" s="45">
        <v>500</v>
      </c>
    </row>
    <row r="3546" spans="1:11" ht="12.75" hidden="1">
      <c r="A3546" s="1" t="s">
        <v>941</v>
      </c>
      <c r="H3546" s="6">
        <f t="shared" si="142"/>
        <v>0</v>
      </c>
      <c r="I3546" s="25">
        <f t="shared" si="143"/>
        <v>0</v>
      </c>
      <c r="K3546" s="45">
        <v>500</v>
      </c>
    </row>
    <row r="3547" spans="1:11" ht="12.75" hidden="1">
      <c r="A3547" s="1" t="s">
        <v>942</v>
      </c>
      <c r="H3547" s="6">
        <f t="shared" si="142"/>
        <v>0</v>
      </c>
      <c r="I3547" s="25">
        <f t="shared" si="143"/>
        <v>0</v>
      </c>
      <c r="K3547" s="45">
        <v>500</v>
      </c>
    </row>
    <row r="3548" spans="1:11" ht="12.75" hidden="1">
      <c r="A3548" s="1" t="s">
        <v>943</v>
      </c>
      <c r="H3548" s="6">
        <f t="shared" si="142"/>
        <v>0</v>
      </c>
      <c r="I3548" s="25">
        <f t="shared" si="143"/>
        <v>0</v>
      </c>
      <c r="K3548" s="45">
        <v>500</v>
      </c>
    </row>
    <row r="3549" spans="1:11" ht="12.75" hidden="1">
      <c r="A3549" s="1" t="s">
        <v>944</v>
      </c>
      <c r="H3549" s="6">
        <f t="shared" si="142"/>
        <v>0</v>
      </c>
      <c r="I3549" s="25">
        <f t="shared" si="143"/>
        <v>0</v>
      </c>
      <c r="K3549" s="45">
        <v>500</v>
      </c>
    </row>
    <row r="3550" spans="1:11" ht="12.75" hidden="1">
      <c r="A3550" s="1" t="s">
        <v>945</v>
      </c>
      <c r="H3550" s="6">
        <f t="shared" si="142"/>
        <v>0</v>
      </c>
      <c r="I3550" s="25">
        <f t="shared" si="143"/>
        <v>0</v>
      </c>
      <c r="K3550" s="45">
        <v>500</v>
      </c>
    </row>
    <row r="3551" spans="1:11" ht="12.75" hidden="1">
      <c r="A3551" s="1" t="s">
        <v>946</v>
      </c>
      <c r="H3551" s="6">
        <f t="shared" si="142"/>
        <v>0</v>
      </c>
      <c r="I3551" s="25">
        <f t="shared" si="143"/>
        <v>0</v>
      </c>
      <c r="K3551" s="45">
        <v>500</v>
      </c>
    </row>
    <row r="3552" spans="1:11" ht="12.75" hidden="1">
      <c r="A3552" s="1" t="s">
        <v>947</v>
      </c>
      <c r="H3552" s="6">
        <f t="shared" si="142"/>
        <v>0</v>
      </c>
      <c r="I3552" s="25">
        <f t="shared" si="143"/>
        <v>0</v>
      </c>
      <c r="K3552" s="45">
        <v>500</v>
      </c>
    </row>
    <row r="3553" spans="1:11" ht="12.75" hidden="1">
      <c r="A3553" s="1" t="s">
        <v>948</v>
      </c>
      <c r="H3553" s="6">
        <f t="shared" si="142"/>
        <v>0</v>
      </c>
      <c r="I3553" s="25">
        <f t="shared" si="143"/>
        <v>0</v>
      </c>
      <c r="K3553" s="45">
        <v>500</v>
      </c>
    </row>
    <row r="3554" spans="1:11" ht="12.75" hidden="1">
      <c r="A3554" s="1" t="s">
        <v>949</v>
      </c>
      <c r="H3554" s="6">
        <f t="shared" si="142"/>
        <v>0</v>
      </c>
      <c r="I3554" s="25">
        <f t="shared" si="143"/>
        <v>0</v>
      </c>
      <c r="K3554" s="45">
        <v>500</v>
      </c>
    </row>
    <row r="3555" spans="1:11" ht="12.75" hidden="1">
      <c r="A3555" s="1" t="s">
        <v>950</v>
      </c>
      <c r="H3555" s="6">
        <f t="shared" si="142"/>
        <v>0</v>
      </c>
      <c r="I3555" s="25">
        <f t="shared" si="143"/>
        <v>0</v>
      </c>
      <c r="K3555" s="45">
        <v>500</v>
      </c>
    </row>
    <row r="3556" spans="1:11" ht="12.75" hidden="1">
      <c r="A3556" s="1" t="s">
        <v>951</v>
      </c>
      <c r="H3556" s="6">
        <f t="shared" si="142"/>
        <v>0</v>
      </c>
      <c r="I3556" s="25">
        <f t="shared" si="143"/>
        <v>0</v>
      </c>
      <c r="K3556" s="45">
        <v>500</v>
      </c>
    </row>
    <row r="3557" spans="1:11" ht="12.75" hidden="1">
      <c r="A3557" s="1" t="s">
        <v>952</v>
      </c>
      <c r="H3557" s="6">
        <f t="shared" si="142"/>
        <v>0</v>
      </c>
      <c r="I3557" s="25">
        <f t="shared" si="143"/>
        <v>0</v>
      </c>
      <c r="K3557" s="45">
        <v>500</v>
      </c>
    </row>
    <row r="3558" spans="1:11" ht="12.75" hidden="1">
      <c r="A3558" s="1" t="s">
        <v>953</v>
      </c>
      <c r="H3558" s="6">
        <f t="shared" si="142"/>
        <v>0</v>
      </c>
      <c r="I3558" s="25">
        <f t="shared" si="143"/>
        <v>0</v>
      </c>
      <c r="K3558" s="45">
        <v>500</v>
      </c>
    </row>
    <row r="3559" spans="1:11" ht="12.75" hidden="1">
      <c r="A3559" s="1" t="s">
        <v>954</v>
      </c>
      <c r="H3559" s="6">
        <f t="shared" si="142"/>
        <v>0</v>
      </c>
      <c r="I3559" s="25">
        <f t="shared" si="143"/>
        <v>0</v>
      </c>
      <c r="K3559" s="45">
        <v>500</v>
      </c>
    </row>
    <row r="3560" spans="1:11" ht="12.75" hidden="1">
      <c r="A3560" s="1" t="s">
        <v>955</v>
      </c>
      <c r="H3560" s="6">
        <f t="shared" si="142"/>
        <v>0</v>
      </c>
      <c r="I3560" s="25">
        <f t="shared" si="143"/>
        <v>0</v>
      </c>
      <c r="K3560" s="45">
        <v>500</v>
      </c>
    </row>
    <row r="3561" spans="1:11" ht="12.75" hidden="1">
      <c r="A3561" s="1" t="s">
        <v>956</v>
      </c>
      <c r="H3561" s="6">
        <f t="shared" si="142"/>
        <v>0</v>
      </c>
      <c r="I3561" s="25">
        <f t="shared" si="143"/>
        <v>0</v>
      </c>
      <c r="K3561" s="45">
        <v>500</v>
      </c>
    </row>
    <row r="3562" spans="1:11" ht="12.75" hidden="1">
      <c r="A3562" s="1" t="s">
        <v>957</v>
      </c>
      <c r="H3562" s="6">
        <f t="shared" si="142"/>
        <v>0</v>
      </c>
      <c r="I3562" s="25">
        <f t="shared" si="143"/>
        <v>0</v>
      </c>
      <c r="K3562" s="45">
        <v>500</v>
      </c>
    </row>
    <row r="3563" spans="1:11" ht="12.75" hidden="1">
      <c r="A3563" s="1" t="s">
        <v>958</v>
      </c>
      <c r="H3563" s="6">
        <f t="shared" si="142"/>
        <v>0</v>
      </c>
      <c r="I3563" s="25">
        <f t="shared" si="143"/>
        <v>0</v>
      </c>
      <c r="K3563" s="45">
        <v>500</v>
      </c>
    </row>
    <row r="3564" spans="1:11" ht="12.75" hidden="1">
      <c r="A3564" s="1" t="s">
        <v>959</v>
      </c>
      <c r="H3564" s="6">
        <f t="shared" si="142"/>
        <v>0</v>
      </c>
      <c r="I3564" s="25">
        <f t="shared" si="143"/>
        <v>0</v>
      </c>
      <c r="K3564" s="45">
        <v>500</v>
      </c>
    </row>
    <row r="3565" spans="1:11" ht="12.75" hidden="1">
      <c r="A3565" s="1" t="s">
        <v>960</v>
      </c>
      <c r="H3565" s="6">
        <f t="shared" si="142"/>
        <v>0</v>
      </c>
      <c r="I3565" s="25">
        <f t="shared" si="143"/>
        <v>0</v>
      </c>
      <c r="K3565" s="45">
        <v>500</v>
      </c>
    </row>
    <row r="3566" spans="1:11" ht="12.75" hidden="1">
      <c r="A3566" s="1" t="s">
        <v>961</v>
      </c>
      <c r="H3566" s="6">
        <f t="shared" si="142"/>
        <v>0</v>
      </c>
      <c r="I3566" s="25">
        <f t="shared" si="143"/>
        <v>0</v>
      </c>
      <c r="K3566" s="45">
        <v>500</v>
      </c>
    </row>
    <row r="3567" spans="1:11" ht="12.75" hidden="1">
      <c r="A3567" s="1" t="s">
        <v>962</v>
      </c>
      <c r="H3567" s="6">
        <f t="shared" si="142"/>
        <v>0</v>
      </c>
      <c r="I3567" s="25">
        <f t="shared" si="143"/>
        <v>0</v>
      </c>
      <c r="K3567" s="45">
        <v>500</v>
      </c>
    </row>
    <row r="3568" spans="1:11" ht="12.75" hidden="1">
      <c r="A3568" s="1" t="s">
        <v>963</v>
      </c>
      <c r="H3568" s="6">
        <f aca="true" t="shared" si="144" ref="H3568:H3631">H3567-B3568</f>
        <v>0</v>
      </c>
      <c r="I3568" s="25">
        <f aca="true" t="shared" si="145" ref="I3568:I3631">+B3568/K3568</f>
        <v>0</v>
      </c>
      <c r="K3568" s="45">
        <v>500</v>
      </c>
    </row>
    <row r="3569" spans="1:11" ht="12.75" hidden="1">
      <c r="A3569" s="1" t="s">
        <v>964</v>
      </c>
      <c r="H3569" s="6">
        <f t="shared" si="144"/>
        <v>0</v>
      </c>
      <c r="I3569" s="25">
        <f t="shared" si="145"/>
        <v>0</v>
      </c>
      <c r="K3569" s="45">
        <v>500</v>
      </c>
    </row>
    <row r="3570" spans="1:11" ht="12.75" hidden="1">
      <c r="A3570" s="1" t="s">
        <v>965</v>
      </c>
      <c r="H3570" s="6">
        <f t="shared" si="144"/>
        <v>0</v>
      </c>
      <c r="I3570" s="25">
        <f t="shared" si="145"/>
        <v>0</v>
      </c>
      <c r="K3570" s="45">
        <v>500</v>
      </c>
    </row>
    <row r="3571" spans="1:11" ht="12.75" hidden="1">
      <c r="A3571" s="1" t="s">
        <v>966</v>
      </c>
      <c r="H3571" s="6">
        <f t="shared" si="144"/>
        <v>0</v>
      </c>
      <c r="I3571" s="25">
        <f t="shared" si="145"/>
        <v>0</v>
      </c>
      <c r="K3571" s="45">
        <v>500</v>
      </c>
    </row>
    <row r="3572" spans="1:11" ht="12.75" hidden="1">
      <c r="A3572" s="1" t="s">
        <v>967</v>
      </c>
      <c r="H3572" s="6">
        <f t="shared" si="144"/>
        <v>0</v>
      </c>
      <c r="I3572" s="25">
        <f t="shared" si="145"/>
        <v>0</v>
      </c>
      <c r="K3572" s="45">
        <v>500</v>
      </c>
    </row>
    <row r="3573" spans="1:11" ht="12.75" hidden="1">
      <c r="A3573" s="1" t="s">
        <v>968</v>
      </c>
      <c r="H3573" s="6">
        <f t="shared" si="144"/>
        <v>0</v>
      </c>
      <c r="I3573" s="25">
        <f t="shared" si="145"/>
        <v>0</v>
      </c>
      <c r="K3573" s="45">
        <v>500</v>
      </c>
    </row>
    <row r="3574" spans="1:11" ht="12.75" hidden="1">
      <c r="A3574" s="1" t="s">
        <v>969</v>
      </c>
      <c r="H3574" s="6">
        <f t="shared" si="144"/>
        <v>0</v>
      </c>
      <c r="I3574" s="25">
        <f t="shared" si="145"/>
        <v>0</v>
      </c>
      <c r="K3574" s="45">
        <v>500</v>
      </c>
    </row>
    <row r="3575" spans="1:11" ht="12.75" hidden="1">
      <c r="A3575" s="1" t="s">
        <v>970</v>
      </c>
      <c r="H3575" s="6">
        <f t="shared" si="144"/>
        <v>0</v>
      </c>
      <c r="I3575" s="25">
        <f t="shared" si="145"/>
        <v>0</v>
      </c>
      <c r="K3575" s="45">
        <v>500</v>
      </c>
    </row>
    <row r="3576" spans="1:11" ht="12.75" hidden="1">
      <c r="A3576" s="1" t="s">
        <v>971</v>
      </c>
      <c r="H3576" s="6">
        <f t="shared" si="144"/>
        <v>0</v>
      </c>
      <c r="I3576" s="25">
        <f t="shared" si="145"/>
        <v>0</v>
      </c>
      <c r="K3576" s="45">
        <v>500</v>
      </c>
    </row>
    <row r="3577" spans="1:11" ht="12.75" hidden="1">
      <c r="A3577" s="1" t="s">
        <v>972</v>
      </c>
      <c r="H3577" s="6">
        <f t="shared" si="144"/>
        <v>0</v>
      </c>
      <c r="I3577" s="25">
        <f t="shared" si="145"/>
        <v>0</v>
      </c>
      <c r="K3577" s="45">
        <v>500</v>
      </c>
    </row>
    <row r="3578" spans="1:11" ht="12.75" hidden="1">
      <c r="A3578" s="1" t="s">
        <v>973</v>
      </c>
      <c r="H3578" s="6">
        <f t="shared" si="144"/>
        <v>0</v>
      </c>
      <c r="I3578" s="25">
        <f t="shared" si="145"/>
        <v>0</v>
      </c>
      <c r="K3578" s="45">
        <v>500</v>
      </c>
    </row>
    <row r="3579" spans="1:11" ht="12.75" hidden="1">
      <c r="A3579" s="1" t="s">
        <v>974</v>
      </c>
      <c r="H3579" s="6">
        <f t="shared" si="144"/>
        <v>0</v>
      </c>
      <c r="I3579" s="25">
        <f t="shared" si="145"/>
        <v>0</v>
      </c>
      <c r="K3579" s="45">
        <v>500</v>
      </c>
    </row>
    <row r="3580" spans="1:11" ht="12.75" hidden="1">
      <c r="A3580" s="1" t="s">
        <v>975</v>
      </c>
      <c r="H3580" s="6">
        <f t="shared" si="144"/>
        <v>0</v>
      </c>
      <c r="I3580" s="25">
        <f t="shared" si="145"/>
        <v>0</v>
      </c>
      <c r="K3580" s="45">
        <v>500</v>
      </c>
    </row>
    <row r="3581" spans="1:11" ht="12.75" hidden="1">
      <c r="A3581" s="1" t="s">
        <v>976</v>
      </c>
      <c r="H3581" s="6">
        <f t="shared" si="144"/>
        <v>0</v>
      </c>
      <c r="I3581" s="25">
        <f t="shared" si="145"/>
        <v>0</v>
      </c>
      <c r="K3581" s="45">
        <v>500</v>
      </c>
    </row>
    <row r="3582" spans="1:11" ht="12.75" hidden="1">
      <c r="A3582" s="1" t="s">
        <v>977</v>
      </c>
      <c r="H3582" s="6">
        <f t="shared" si="144"/>
        <v>0</v>
      </c>
      <c r="I3582" s="25">
        <f t="shared" si="145"/>
        <v>0</v>
      </c>
      <c r="K3582" s="45">
        <v>500</v>
      </c>
    </row>
    <row r="3583" spans="1:11" ht="12.75" hidden="1">
      <c r="A3583" s="1" t="s">
        <v>978</v>
      </c>
      <c r="H3583" s="6">
        <f t="shared" si="144"/>
        <v>0</v>
      </c>
      <c r="I3583" s="25">
        <f t="shared" si="145"/>
        <v>0</v>
      </c>
      <c r="K3583" s="45">
        <v>500</v>
      </c>
    </row>
    <row r="3584" spans="1:11" ht="12.75" hidden="1">
      <c r="A3584" s="1" t="s">
        <v>979</v>
      </c>
      <c r="H3584" s="6">
        <f t="shared" si="144"/>
        <v>0</v>
      </c>
      <c r="I3584" s="25">
        <f t="shared" si="145"/>
        <v>0</v>
      </c>
      <c r="K3584" s="45">
        <v>500</v>
      </c>
    </row>
    <row r="3585" spans="1:11" ht="12.75" hidden="1">
      <c r="A3585" s="1" t="s">
        <v>980</v>
      </c>
      <c r="H3585" s="6">
        <f t="shared" si="144"/>
        <v>0</v>
      </c>
      <c r="I3585" s="25">
        <f t="shared" si="145"/>
        <v>0</v>
      </c>
      <c r="K3585" s="45">
        <v>500</v>
      </c>
    </row>
    <row r="3586" spans="1:11" ht="12.75" hidden="1">
      <c r="A3586" s="1" t="s">
        <v>1026</v>
      </c>
      <c r="H3586" s="6">
        <f t="shared" si="144"/>
        <v>0</v>
      </c>
      <c r="I3586" s="25">
        <f t="shared" si="145"/>
        <v>0</v>
      </c>
      <c r="K3586" s="45">
        <v>500</v>
      </c>
    </row>
    <row r="3587" spans="1:11" ht="12.75" hidden="1">
      <c r="A3587" s="1">
        <v>4</v>
      </c>
      <c r="B3587" s="32"/>
      <c r="D3587" s="15"/>
      <c r="G3587" s="34"/>
      <c r="H3587" s="6">
        <f t="shared" si="144"/>
        <v>0</v>
      </c>
      <c r="I3587" s="25">
        <f t="shared" si="145"/>
        <v>0</v>
      </c>
      <c r="K3587" s="45">
        <v>500</v>
      </c>
    </row>
    <row r="3588" spans="1:11" ht="12.75" hidden="1">
      <c r="A3588" s="1">
        <v>5</v>
      </c>
      <c r="B3588" s="35"/>
      <c r="C3588" s="36"/>
      <c r="D3588" s="15"/>
      <c r="E3588" s="36"/>
      <c r="G3588" s="34"/>
      <c r="H3588" s="6">
        <f t="shared" si="144"/>
        <v>0</v>
      </c>
      <c r="I3588" s="25">
        <f t="shared" si="145"/>
        <v>0</v>
      </c>
      <c r="K3588" s="45">
        <v>500</v>
      </c>
    </row>
    <row r="3589" spans="1:11" ht="12.75" hidden="1">
      <c r="A3589" s="1">
        <v>6</v>
      </c>
      <c r="B3589" s="37"/>
      <c r="C3589" s="15"/>
      <c r="D3589" s="15"/>
      <c r="E3589" s="38"/>
      <c r="G3589" s="39"/>
      <c r="H3589" s="6">
        <f t="shared" si="144"/>
        <v>0</v>
      </c>
      <c r="I3589" s="25">
        <f t="shared" si="145"/>
        <v>0</v>
      </c>
      <c r="K3589" s="45">
        <v>500</v>
      </c>
    </row>
    <row r="3590" spans="1:11" ht="12.75" hidden="1">
      <c r="A3590" s="1">
        <v>7</v>
      </c>
      <c r="B3590" s="32"/>
      <c r="C3590" s="15"/>
      <c r="D3590" s="15"/>
      <c r="E3590" s="15"/>
      <c r="G3590" s="33"/>
      <c r="H3590" s="6">
        <f t="shared" si="144"/>
        <v>0</v>
      </c>
      <c r="I3590" s="25">
        <f t="shared" si="145"/>
        <v>0</v>
      </c>
      <c r="K3590" s="45">
        <v>500</v>
      </c>
    </row>
    <row r="3591" spans="1:11" s="18" customFormat="1" ht="12.75" hidden="1">
      <c r="A3591" s="15">
        <v>8</v>
      </c>
      <c r="B3591" s="32"/>
      <c r="C3591" s="15"/>
      <c r="D3591" s="15"/>
      <c r="E3591" s="15"/>
      <c r="F3591" s="30"/>
      <c r="G3591" s="33"/>
      <c r="H3591" s="6">
        <f t="shared" si="144"/>
        <v>0</v>
      </c>
      <c r="I3591" s="44">
        <f t="shared" si="145"/>
        <v>0</v>
      </c>
      <c r="K3591" s="45">
        <v>500</v>
      </c>
    </row>
    <row r="3592" spans="1:11" ht="12.75" hidden="1">
      <c r="A3592" s="1">
        <v>9</v>
      </c>
      <c r="C3592" s="15"/>
      <c r="D3592" s="15"/>
      <c r="H3592" s="6">
        <f t="shared" si="144"/>
        <v>0</v>
      </c>
      <c r="I3592" s="25">
        <f t="shared" si="145"/>
        <v>0</v>
      </c>
      <c r="K3592" s="45">
        <v>500</v>
      </c>
    </row>
    <row r="3593" spans="1:11" ht="12.75" hidden="1">
      <c r="A3593" s="1">
        <v>10</v>
      </c>
      <c r="D3593" s="15"/>
      <c r="H3593" s="6">
        <f t="shared" si="144"/>
        <v>0</v>
      </c>
      <c r="I3593" s="25">
        <f t="shared" si="145"/>
        <v>0</v>
      </c>
      <c r="K3593" s="45">
        <v>500</v>
      </c>
    </row>
    <row r="3594" spans="1:11" ht="12.75" hidden="1">
      <c r="A3594" s="1">
        <v>11</v>
      </c>
      <c r="D3594" s="15"/>
      <c r="H3594" s="6">
        <f t="shared" si="144"/>
        <v>0</v>
      </c>
      <c r="I3594" s="25">
        <f t="shared" si="145"/>
        <v>0</v>
      </c>
      <c r="K3594" s="45">
        <v>500</v>
      </c>
    </row>
    <row r="3595" spans="1:12" ht="12.75" hidden="1">
      <c r="A3595" s="1">
        <v>12</v>
      </c>
      <c r="B3595" s="40"/>
      <c r="C3595" s="41"/>
      <c r="D3595" s="15"/>
      <c r="E3595" s="41"/>
      <c r="G3595" s="42"/>
      <c r="H3595" s="6">
        <f t="shared" si="144"/>
        <v>0</v>
      </c>
      <c r="I3595" s="25">
        <f t="shared" si="145"/>
        <v>0</v>
      </c>
      <c r="J3595" s="40"/>
      <c r="K3595" s="240">
        <v>500</v>
      </c>
      <c r="L3595" s="43">
        <v>500</v>
      </c>
    </row>
    <row r="3596" spans="1:11" ht="12.75" hidden="1">
      <c r="A3596" s="1">
        <v>13</v>
      </c>
      <c r="D3596" s="15"/>
      <c r="H3596" s="6">
        <f t="shared" si="144"/>
        <v>0</v>
      </c>
      <c r="I3596" s="25">
        <f t="shared" si="145"/>
        <v>0</v>
      </c>
      <c r="K3596" s="45">
        <v>500</v>
      </c>
    </row>
    <row r="3597" spans="1:11" ht="12.75" hidden="1">
      <c r="A3597" s="1">
        <v>14</v>
      </c>
      <c r="D3597" s="15"/>
      <c r="H3597" s="6">
        <f t="shared" si="144"/>
        <v>0</v>
      </c>
      <c r="I3597" s="25">
        <f t="shared" si="145"/>
        <v>0</v>
      </c>
      <c r="K3597" s="45">
        <v>500</v>
      </c>
    </row>
    <row r="3598" spans="1:11" ht="12.75" hidden="1">
      <c r="A3598" s="1">
        <v>15</v>
      </c>
      <c r="D3598" s="15"/>
      <c r="H3598" s="6">
        <f t="shared" si="144"/>
        <v>0</v>
      </c>
      <c r="I3598" s="25">
        <f t="shared" si="145"/>
        <v>0</v>
      </c>
      <c r="K3598" s="45">
        <v>500</v>
      </c>
    </row>
    <row r="3599" spans="1:11" ht="12.75" hidden="1">
      <c r="A3599" s="1">
        <v>16</v>
      </c>
      <c r="F3599" s="33"/>
      <c r="H3599" s="6">
        <f t="shared" si="144"/>
        <v>0</v>
      </c>
      <c r="I3599" s="25">
        <f t="shared" si="145"/>
        <v>0</v>
      </c>
      <c r="K3599" s="45">
        <v>500</v>
      </c>
    </row>
    <row r="3600" spans="1:11" ht="12.75" hidden="1">
      <c r="A3600" s="1">
        <v>17</v>
      </c>
      <c r="F3600" s="33"/>
      <c r="H3600" s="6">
        <f t="shared" si="144"/>
        <v>0</v>
      </c>
      <c r="I3600" s="25">
        <f t="shared" si="145"/>
        <v>0</v>
      </c>
      <c r="K3600" s="45">
        <v>500</v>
      </c>
    </row>
    <row r="3601" spans="1:11" ht="12.75" hidden="1">
      <c r="A3601" s="1">
        <v>18</v>
      </c>
      <c r="F3601" s="33"/>
      <c r="H3601" s="6">
        <f t="shared" si="144"/>
        <v>0</v>
      </c>
      <c r="I3601" s="25">
        <f t="shared" si="145"/>
        <v>0</v>
      </c>
      <c r="K3601" s="45">
        <v>500</v>
      </c>
    </row>
    <row r="3602" spans="1:11" ht="12.75" hidden="1">
      <c r="A3602" s="1">
        <v>19</v>
      </c>
      <c r="F3602" s="33"/>
      <c r="H3602" s="6">
        <f t="shared" si="144"/>
        <v>0</v>
      </c>
      <c r="I3602" s="25">
        <f t="shared" si="145"/>
        <v>0</v>
      </c>
      <c r="K3602" s="45">
        <v>500</v>
      </c>
    </row>
    <row r="3603" spans="1:11" ht="12.75" hidden="1">
      <c r="A3603" s="1">
        <v>20</v>
      </c>
      <c r="F3603" s="33"/>
      <c r="H3603" s="6">
        <f t="shared" si="144"/>
        <v>0</v>
      </c>
      <c r="I3603" s="25">
        <f t="shared" si="145"/>
        <v>0</v>
      </c>
      <c r="K3603" s="45">
        <v>500</v>
      </c>
    </row>
    <row r="3604" spans="1:11" ht="12.75" hidden="1">
      <c r="A3604" s="1">
        <v>21</v>
      </c>
      <c r="F3604" s="33"/>
      <c r="H3604" s="6">
        <f t="shared" si="144"/>
        <v>0</v>
      </c>
      <c r="I3604" s="25">
        <f t="shared" si="145"/>
        <v>0</v>
      </c>
      <c r="K3604" s="45">
        <v>500</v>
      </c>
    </row>
    <row r="3605" spans="1:11" ht="12.75" hidden="1">
      <c r="A3605" s="1">
        <v>22</v>
      </c>
      <c r="H3605" s="6">
        <f t="shared" si="144"/>
        <v>0</v>
      </c>
      <c r="I3605" s="25">
        <f t="shared" si="145"/>
        <v>0</v>
      </c>
      <c r="K3605" s="45">
        <v>500</v>
      </c>
    </row>
    <row r="3606" spans="1:11" ht="12.75" hidden="1">
      <c r="A3606" s="1">
        <v>23</v>
      </c>
      <c r="H3606" s="6">
        <f t="shared" si="144"/>
        <v>0</v>
      </c>
      <c r="I3606" s="25">
        <f t="shared" si="145"/>
        <v>0</v>
      </c>
      <c r="K3606" s="45">
        <v>500</v>
      </c>
    </row>
    <row r="3607" spans="1:11" ht="12.75" hidden="1">
      <c r="A3607" s="1">
        <v>24</v>
      </c>
      <c r="H3607" s="6">
        <f t="shared" si="144"/>
        <v>0</v>
      </c>
      <c r="I3607" s="25">
        <f t="shared" si="145"/>
        <v>0</v>
      </c>
      <c r="K3607" s="45">
        <v>500</v>
      </c>
    </row>
    <row r="3608" spans="1:11" ht="12.75" hidden="1">
      <c r="A3608" s="1">
        <v>25</v>
      </c>
      <c r="H3608" s="6">
        <f t="shared" si="144"/>
        <v>0</v>
      </c>
      <c r="I3608" s="25">
        <f t="shared" si="145"/>
        <v>0</v>
      </c>
      <c r="K3608" s="45">
        <v>500</v>
      </c>
    </row>
    <row r="3609" spans="1:11" ht="12.75" hidden="1">
      <c r="A3609" s="1">
        <v>26</v>
      </c>
      <c r="H3609" s="6">
        <f t="shared" si="144"/>
        <v>0</v>
      </c>
      <c r="I3609" s="25">
        <f t="shared" si="145"/>
        <v>0</v>
      </c>
      <c r="K3609" s="45">
        <v>500</v>
      </c>
    </row>
    <row r="3610" spans="1:11" ht="12.75" hidden="1">
      <c r="A3610" s="1">
        <v>27</v>
      </c>
      <c r="H3610" s="6">
        <f t="shared" si="144"/>
        <v>0</v>
      </c>
      <c r="I3610" s="25">
        <f t="shared" si="145"/>
        <v>0</v>
      </c>
      <c r="K3610" s="45">
        <v>500</v>
      </c>
    </row>
    <row r="3611" spans="1:11" ht="12.75" hidden="1">
      <c r="A3611" s="1">
        <v>28</v>
      </c>
      <c r="H3611" s="6">
        <f t="shared" si="144"/>
        <v>0</v>
      </c>
      <c r="I3611" s="25">
        <f t="shared" si="145"/>
        <v>0</v>
      </c>
      <c r="K3611" s="45">
        <v>500</v>
      </c>
    </row>
    <row r="3612" spans="1:11" ht="12.75" hidden="1">
      <c r="A3612" s="1">
        <v>29</v>
      </c>
      <c r="H3612" s="6">
        <f t="shared" si="144"/>
        <v>0</v>
      </c>
      <c r="I3612" s="25">
        <f t="shared" si="145"/>
        <v>0</v>
      </c>
      <c r="K3612" s="45">
        <v>500</v>
      </c>
    </row>
    <row r="3613" spans="1:11" ht="12.75" hidden="1">
      <c r="A3613" s="1">
        <v>30</v>
      </c>
      <c r="H3613" s="6">
        <f t="shared" si="144"/>
        <v>0</v>
      </c>
      <c r="I3613" s="25">
        <f t="shared" si="145"/>
        <v>0</v>
      </c>
      <c r="K3613" s="45">
        <v>500</v>
      </c>
    </row>
    <row r="3614" spans="1:11" ht="12.75" hidden="1">
      <c r="A3614" s="1">
        <v>31</v>
      </c>
      <c r="H3614" s="6">
        <f t="shared" si="144"/>
        <v>0</v>
      </c>
      <c r="I3614" s="25">
        <f t="shared" si="145"/>
        <v>0</v>
      </c>
      <c r="K3614" s="45">
        <v>500</v>
      </c>
    </row>
    <row r="3615" spans="1:11" ht="12.75" hidden="1">
      <c r="A3615" s="1">
        <v>32</v>
      </c>
      <c r="H3615" s="6">
        <f t="shared" si="144"/>
        <v>0</v>
      </c>
      <c r="I3615" s="25">
        <f t="shared" si="145"/>
        <v>0</v>
      </c>
      <c r="K3615" s="45">
        <v>500</v>
      </c>
    </row>
    <row r="3616" spans="1:11" ht="12.75" hidden="1">
      <c r="A3616" s="1">
        <v>33</v>
      </c>
      <c r="H3616" s="6">
        <f t="shared" si="144"/>
        <v>0</v>
      </c>
      <c r="I3616" s="25">
        <f t="shared" si="145"/>
        <v>0</v>
      </c>
      <c r="K3616" s="45">
        <v>500</v>
      </c>
    </row>
    <row r="3617" spans="1:11" ht="12.75" hidden="1">
      <c r="A3617" s="1">
        <v>34</v>
      </c>
      <c r="H3617" s="6">
        <f t="shared" si="144"/>
        <v>0</v>
      </c>
      <c r="I3617" s="25">
        <f t="shared" si="145"/>
        <v>0</v>
      </c>
      <c r="K3617" s="45">
        <v>500</v>
      </c>
    </row>
    <row r="3618" spans="1:11" ht="12.75" hidden="1">
      <c r="A3618" s="1">
        <v>35</v>
      </c>
      <c r="H3618" s="6">
        <f t="shared" si="144"/>
        <v>0</v>
      </c>
      <c r="I3618" s="25">
        <f t="shared" si="145"/>
        <v>0</v>
      </c>
      <c r="K3618" s="45">
        <v>500</v>
      </c>
    </row>
    <row r="3619" spans="1:11" ht="12.75" hidden="1">
      <c r="A3619" s="1">
        <v>36</v>
      </c>
      <c r="H3619" s="6">
        <f t="shared" si="144"/>
        <v>0</v>
      </c>
      <c r="I3619" s="25">
        <f t="shared" si="145"/>
        <v>0</v>
      </c>
      <c r="K3619" s="45">
        <v>500</v>
      </c>
    </row>
    <row r="3620" spans="1:11" ht="12.75" hidden="1">
      <c r="A3620" s="1">
        <v>37</v>
      </c>
      <c r="H3620" s="6">
        <f t="shared" si="144"/>
        <v>0</v>
      </c>
      <c r="I3620" s="25">
        <f t="shared" si="145"/>
        <v>0</v>
      </c>
      <c r="K3620" s="45">
        <v>500</v>
      </c>
    </row>
    <row r="3621" spans="1:11" ht="12.75" hidden="1">
      <c r="A3621" s="1">
        <v>38</v>
      </c>
      <c r="H3621" s="6">
        <f t="shared" si="144"/>
        <v>0</v>
      </c>
      <c r="I3621" s="25">
        <f t="shared" si="145"/>
        <v>0</v>
      </c>
      <c r="K3621" s="45">
        <v>500</v>
      </c>
    </row>
    <row r="3622" spans="1:11" ht="12.75" hidden="1">
      <c r="A3622" s="1">
        <v>39</v>
      </c>
      <c r="H3622" s="6">
        <f t="shared" si="144"/>
        <v>0</v>
      </c>
      <c r="I3622" s="25">
        <f t="shared" si="145"/>
        <v>0</v>
      </c>
      <c r="K3622" s="45">
        <v>500</v>
      </c>
    </row>
    <row r="3623" spans="1:11" ht="12.75" hidden="1">
      <c r="A3623" s="1">
        <v>40</v>
      </c>
      <c r="H3623" s="6">
        <f t="shared" si="144"/>
        <v>0</v>
      </c>
      <c r="I3623" s="25">
        <f t="shared" si="145"/>
        <v>0</v>
      </c>
      <c r="K3623" s="45">
        <v>500</v>
      </c>
    </row>
    <row r="3624" spans="1:11" ht="12.75" hidden="1">
      <c r="A3624" s="1">
        <v>41</v>
      </c>
      <c r="H3624" s="6">
        <f t="shared" si="144"/>
        <v>0</v>
      </c>
      <c r="I3624" s="25">
        <f t="shared" si="145"/>
        <v>0</v>
      </c>
      <c r="K3624" s="45">
        <v>500</v>
      </c>
    </row>
    <row r="3625" spans="1:11" ht="12.75" hidden="1">
      <c r="A3625" s="1">
        <v>42</v>
      </c>
      <c r="H3625" s="6">
        <f t="shared" si="144"/>
        <v>0</v>
      </c>
      <c r="I3625" s="25">
        <f t="shared" si="145"/>
        <v>0</v>
      </c>
      <c r="K3625" s="45">
        <v>500</v>
      </c>
    </row>
    <row r="3626" spans="1:11" ht="12.75" hidden="1">
      <c r="A3626" s="1">
        <v>43</v>
      </c>
      <c r="H3626" s="6">
        <f t="shared" si="144"/>
        <v>0</v>
      </c>
      <c r="I3626" s="25">
        <f t="shared" si="145"/>
        <v>0</v>
      </c>
      <c r="K3626" s="45">
        <v>500</v>
      </c>
    </row>
    <row r="3627" spans="1:11" ht="12.75" hidden="1">
      <c r="A3627" s="1">
        <v>44</v>
      </c>
      <c r="H3627" s="6">
        <f t="shared" si="144"/>
        <v>0</v>
      </c>
      <c r="I3627" s="25">
        <f t="shared" si="145"/>
        <v>0</v>
      </c>
      <c r="K3627" s="45">
        <v>500</v>
      </c>
    </row>
    <row r="3628" spans="1:11" ht="12.75" hidden="1">
      <c r="A3628" s="1">
        <v>45</v>
      </c>
      <c r="H3628" s="6">
        <f t="shared" si="144"/>
        <v>0</v>
      </c>
      <c r="I3628" s="25">
        <f t="shared" si="145"/>
        <v>0</v>
      </c>
      <c r="K3628" s="45">
        <v>500</v>
      </c>
    </row>
    <row r="3629" spans="1:11" ht="12.75" hidden="1">
      <c r="A3629" s="1">
        <v>46</v>
      </c>
      <c r="H3629" s="6">
        <f t="shared" si="144"/>
        <v>0</v>
      </c>
      <c r="I3629" s="25">
        <f t="shared" si="145"/>
        <v>0</v>
      </c>
      <c r="K3629" s="45">
        <v>500</v>
      </c>
    </row>
    <row r="3630" spans="1:11" ht="12.75" hidden="1">
      <c r="A3630" s="1">
        <v>47</v>
      </c>
      <c r="H3630" s="6">
        <f t="shared" si="144"/>
        <v>0</v>
      </c>
      <c r="I3630" s="25">
        <f t="shared" si="145"/>
        <v>0</v>
      </c>
      <c r="K3630" s="45">
        <v>500</v>
      </c>
    </row>
    <row r="3631" spans="1:11" ht="12.75" hidden="1">
      <c r="A3631" s="1">
        <v>48</v>
      </c>
      <c r="H3631" s="6">
        <f t="shared" si="144"/>
        <v>0</v>
      </c>
      <c r="I3631" s="25">
        <f t="shared" si="145"/>
        <v>0</v>
      </c>
      <c r="K3631" s="45">
        <v>500</v>
      </c>
    </row>
    <row r="3632" spans="1:11" ht="12.75" hidden="1">
      <c r="A3632" s="1">
        <v>49</v>
      </c>
      <c r="H3632" s="6">
        <f aca="true" t="shared" si="146" ref="H3632:H3695">H3631-B3632</f>
        <v>0</v>
      </c>
      <c r="I3632" s="25">
        <f aca="true" t="shared" si="147" ref="I3632:I3695">+B3632/K3632</f>
        <v>0</v>
      </c>
      <c r="K3632" s="45">
        <v>500</v>
      </c>
    </row>
    <row r="3633" spans="1:11" ht="12.75" hidden="1">
      <c r="A3633" s="1">
        <v>50</v>
      </c>
      <c r="H3633" s="6">
        <f t="shared" si="146"/>
        <v>0</v>
      </c>
      <c r="I3633" s="25">
        <f t="shared" si="147"/>
        <v>0</v>
      </c>
      <c r="K3633" s="45">
        <v>500</v>
      </c>
    </row>
    <row r="3634" spans="1:11" ht="12.75" hidden="1">
      <c r="A3634" s="1">
        <v>51</v>
      </c>
      <c r="H3634" s="6">
        <f t="shared" si="146"/>
        <v>0</v>
      </c>
      <c r="I3634" s="25">
        <f t="shared" si="147"/>
        <v>0</v>
      </c>
      <c r="K3634" s="45">
        <v>500</v>
      </c>
    </row>
    <row r="3635" spans="1:11" ht="12.75" hidden="1">
      <c r="A3635" s="1">
        <v>52</v>
      </c>
      <c r="H3635" s="6">
        <f t="shared" si="146"/>
        <v>0</v>
      </c>
      <c r="I3635" s="25">
        <f t="shared" si="147"/>
        <v>0</v>
      </c>
      <c r="K3635" s="45">
        <v>500</v>
      </c>
    </row>
    <row r="3636" spans="1:11" ht="12.75" hidden="1">
      <c r="A3636" s="1">
        <v>53</v>
      </c>
      <c r="H3636" s="6">
        <f t="shared" si="146"/>
        <v>0</v>
      </c>
      <c r="I3636" s="25">
        <f t="shared" si="147"/>
        <v>0</v>
      </c>
      <c r="K3636" s="45">
        <v>500</v>
      </c>
    </row>
    <row r="3637" spans="1:11" ht="12.75" hidden="1">
      <c r="A3637" s="1">
        <v>54</v>
      </c>
      <c r="H3637" s="6">
        <f t="shared" si="146"/>
        <v>0</v>
      </c>
      <c r="I3637" s="25">
        <f t="shared" si="147"/>
        <v>0</v>
      </c>
      <c r="K3637" s="45">
        <v>500</v>
      </c>
    </row>
    <row r="3638" spans="1:11" ht="12.75" hidden="1">
      <c r="A3638" s="1">
        <v>55</v>
      </c>
      <c r="H3638" s="6">
        <f t="shared" si="146"/>
        <v>0</v>
      </c>
      <c r="I3638" s="25">
        <f t="shared" si="147"/>
        <v>0</v>
      </c>
      <c r="K3638" s="45">
        <v>500</v>
      </c>
    </row>
    <row r="3639" spans="1:11" ht="12.75" hidden="1">
      <c r="A3639" s="1">
        <v>56</v>
      </c>
      <c r="H3639" s="6">
        <f t="shared" si="146"/>
        <v>0</v>
      </c>
      <c r="I3639" s="25">
        <f t="shared" si="147"/>
        <v>0</v>
      </c>
      <c r="K3639" s="45">
        <v>500</v>
      </c>
    </row>
    <row r="3640" spans="1:11" ht="12.75" hidden="1">
      <c r="A3640" s="1">
        <v>57</v>
      </c>
      <c r="H3640" s="6">
        <f t="shared" si="146"/>
        <v>0</v>
      </c>
      <c r="I3640" s="25">
        <f t="shared" si="147"/>
        <v>0</v>
      </c>
      <c r="K3640" s="45">
        <v>500</v>
      </c>
    </row>
    <row r="3641" spans="1:11" ht="12.75" hidden="1">
      <c r="A3641" s="1">
        <v>58</v>
      </c>
      <c r="H3641" s="6">
        <f t="shared" si="146"/>
        <v>0</v>
      </c>
      <c r="I3641" s="25">
        <f t="shared" si="147"/>
        <v>0</v>
      </c>
      <c r="K3641" s="45">
        <v>500</v>
      </c>
    </row>
    <row r="3642" spans="1:11" ht="12.75" hidden="1">
      <c r="A3642" s="1">
        <v>59</v>
      </c>
      <c r="H3642" s="6">
        <f t="shared" si="146"/>
        <v>0</v>
      </c>
      <c r="I3642" s="25">
        <f t="shared" si="147"/>
        <v>0</v>
      </c>
      <c r="K3642" s="45">
        <v>500</v>
      </c>
    </row>
    <row r="3643" spans="1:11" ht="12.75" hidden="1">
      <c r="A3643" s="1">
        <v>60</v>
      </c>
      <c r="H3643" s="6">
        <f t="shared" si="146"/>
        <v>0</v>
      </c>
      <c r="I3643" s="25">
        <f t="shared" si="147"/>
        <v>0</v>
      </c>
      <c r="K3643" s="45">
        <v>500</v>
      </c>
    </row>
    <row r="3644" spans="1:11" ht="12.75" hidden="1">
      <c r="A3644" s="1">
        <v>61</v>
      </c>
      <c r="H3644" s="6">
        <f t="shared" si="146"/>
        <v>0</v>
      </c>
      <c r="I3644" s="25">
        <f t="shared" si="147"/>
        <v>0</v>
      </c>
      <c r="K3644" s="45">
        <v>500</v>
      </c>
    </row>
    <row r="3645" spans="1:11" ht="12.75" hidden="1">
      <c r="A3645" s="1">
        <v>62</v>
      </c>
      <c r="H3645" s="6">
        <f t="shared" si="146"/>
        <v>0</v>
      </c>
      <c r="I3645" s="25">
        <f t="shared" si="147"/>
        <v>0</v>
      </c>
      <c r="K3645" s="45">
        <v>500</v>
      </c>
    </row>
    <row r="3646" spans="1:11" ht="12.75" hidden="1">
      <c r="A3646" s="1">
        <v>63</v>
      </c>
      <c r="H3646" s="6">
        <f t="shared" si="146"/>
        <v>0</v>
      </c>
      <c r="I3646" s="25">
        <f t="shared" si="147"/>
        <v>0</v>
      </c>
      <c r="K3646" s="45">
        <v>500</v>
      </c>
    </row>
    <row r="3647" spans="1:11" ht="12.75" hidden="1">
      <c r="A3647" s="1">
        <v>64</v>
      </c>
      <c r="H3647" s="6">
        <f t="shared" si="146"/>
        <v>0</v>
      </c>
      <c r="I3647" s="25">
        <f t="shared" si="147"/>
        <v>0</v>
      </c>
      <c r="K3647" s="45">
        <v>500</v>
      </c>
    </row>
    <row r="3648" spans="1:11" ht="12.75" hidden="1">
      <c r="A3648" s="1">
        <v>65</v>
      </c>
      <c r="H3648" s="6">
        <f t="shared" si="146"/>
        <v>0</v>
      </c>
      <c r="I3648" s="25">
        <f t="shared" si="147"/>
        <v>0</v>
      </c>
      <c r="K3648" s="45">
        <v>500</v>
      </c>
    </row>
    <row r="3649" spans="1:11" ht="12.75" hidden="1">
      <c r="A3649" s="1">
        <v>66</v>
      </c>
      <c r="H3649" s="6">
        <f t="shared" si="146"/>
        <v>0</v>
      </c>
      <c r="I3649" s="25">
        <f t="shared" si="147"/>
        <v>0</v>
      </c>
      <c r="K3649" s="45">
        <v>500</v>
      </c>
    </row>
    <row r="3650" spans="1:11" ht="12.75" hidden="1">
      <c r="A3650" s="1">
        <v>67</v>
      </c>
      <c r="H3650" s="6">
        <f t="shared" si="146"/>
        <v>0</v>
      </c>
      <c r="I3650" s="25">
        <f t="shared" si="147"/>
        <v>0</v>
      </c>
      <c r="K3650" s="45">
        <v>500</v>
      </c>
    </row>
    <row r="3651" spans="1:11" ht="12.75" hidden="1">
      <c r="A3651" s="1">
        <v>68</v>
      </c>
      <c r="H3651" s="6">
        <f t="shared" si="146"/>
        <v>0</v>
      </c>
      <c r="I3651" s="25">
        <f t="shared" si="147"/>
        <v>0</v>
      </c>
      <c r="K3651" s="45">
        <v>500</v>
      </c>
    </row>
    <row r="3652" spans="1:11" ht="12.75" hidden="1">
      <c r="A3652" s="1">
        <v>69</v>
      </c>
      <c r="H3652" s="6">
        <f t="shared" si="146"/>
        <v>0</v>
      </c>
      <c r="I3652" s="25">
        <f t="shared" si="147"/>
        <v>0</v>
      </c>
      <c r="K3652" s="45">
        <v>500</v>
      </c>
    </row>
    <row r="3653" spans="1:11" ht="12.75" hidden="1">
      <c r="A3653" s="1">
        <v>70</v>
      </c>
      <c r="H3653" s="6">
        <f t="shared" si="146"/>
        <v>0</v>
      </c>
      <c r="I3653" s="25">
        <f t="shared" si="147"/>
        <v>0</v>
      </c>
      <c r="K3653" s="45">
        <v>500</v>
      </c>
    </row>
    <row r="3654" spans="1:11" ht="12.75" hidden="1">
      <c r="A3654" s="1">
        <v>71</v>
      </c>
      <c r="H3654" s="6">
        <f t="shared" si="146"/>
        <v>0</v>
      </c>
      <c r="I3654" s="25">
        <f t="shared" si="147"/>
        <v>0</v>
      </c>
      <c r="K3654" s="45">
        <v>500</v>
      </c>
    </row>
    <row r="3655" spans="1:11" ht="12.75" hidden="1">
      <c r="A3655" s="1">
        <v>72</v>
      </c>
      <c r="H3655" s="6">
        <f t="shared" si="146"/>
        <v>0</v>
      </c>
      <c r="I3655" s="25">
        <f t="shared" si="147"/>
        <v>0</v>
      </c>
      <c r="K3655" s="45">
        <v>500</v>
      </c>
    </row>
    <row r="3656" spans="1:11" ht="12.75" hidden="1">
      <c r="A3656" s="1">
        <v>73</v>
      </c>
      <c r="H3656" s="6">
        <f t="shared" si="146"/>
        <v>0</v>
      </c>
      <c r="I3656" s="25">
        <f t="shared" si="147"/>
        <v>0</v>
      </c>
      <c r="K3656" s="45">
        <v>500</v>
      </c>
    </row>
    <row r="3657" spans="1:11" ht="12.75" hidden="1">
      <c r="A3657" s="1">
        <v>74</v>
      </c>
      <c r="H3657" s="6">
        <f t="shared" si="146"/>
        <v>0</v>
      </c>
      <c r="I3657" s="25">
        <f t="shared" si="147"/>
        <v>0</v>
      </c>
      <c r="K3657" s="45">
        <v>500</v>
      </c>
    </row>
    <row r="3658" spans="1:11" ht="12.75" hidden="1">
      <c r="A3658" s="1">
        <v>75</v>
      </c>
      <c r="H3658" s="6">
        <f t="shared" si="146"/>
        <v>0</v>
      </c>
      <c r="I3658" s="25">
        <f t="shared" si="147"/>
        <v>0</v>
      </c>
      <c r="K3658" s="45">
        <v>500</v>
      </c>
    </row>
    <row r="3659" spans="1:11" ht="12.75" hidden="1">
      <c r="A3659" s="1">
        <v>76</v>
      </c>
      <c r="H3659" s="6">
        <f t="shared" si="146"/>
        <v>0</v>
      </c>
      <c r="I3659" s="25">
        <f t="shared" si="147"/>
        <v>0</v>
      </c>
      <c r="K3659" s="45">
        <v>500</v>
      </c>
    </row>
    <row r="3660" spans="1:11" ht="12.75" hidden="1">
      <c r="A3660" s="1">
        <v>77</v>
      </c>
      <c r="H3660" s="6">
        <f t="shared" si="146"/>
        <v>0</v>
      </c>
      <c r="I3660" s="25">
        <f t="shared" si="147"/>
        <v>0</v>
      </c>
      <c r="K3660" s="45">
        <v>500</v>
      </c>
    </row>
    <row r="3661" spans="1:11" ht="12.75" hidden="1">
      <c r="A3661" s="1">
        <v>78</v>
      </c>
      <c r="H3661" s="6">
        <f t="shared" si="146"/>
        <v>0</v>
      </c>
      <c r="I3661" s="25">
        <f t="shared" si="147"/>
        <v>0</v>
      </c>
      <c r="K3661" s="45">
        <v>500</v>
      </c>
    </row>
    <row r="3662" spans="1:11" ht="12.75" hidden="1">
      <c r="A3662" s="1">
        <v>79</v>
      </c>
      <c r="H3662" s="6">
        <f t="shared" si="146"/>
        <v>0</v>
      </c>
      <c r="I3662" s="25">
        <f t="shared" si="147"/>
        <v>0</v>
      </c>
      <c r="K3662" s="45">
        <v>500</v>
      </c>
    </row>
    <row r="3663" spans="1:11" ht="12.75" hidden="1">
      <c r="A3663" s="1">
        <v>80</v>
      </c>
      <c r="H3663" s="6">
        <f t="shared" si="146"/>
        <v>0</v>
      </c>
      <c r="I3663" s="25">
        <f t="shared" si="147"/>
        <v>0</v>
      </c>
      <c r="K3663" s="45">
        <v>500</v>
      </c>
    </row>
    <row r="3664" spans="1:11" ht="12.75" hidden="1">
      <c r="A3664" s="1">
        <v>81</v>
      </c>
      <c r="H3664" s="6">
        <f t="shared" si="146"/>
        <v>0</v>
      </c>
      <c r="I3664" s="25">
        <f t="shared" si="147"/>
        <v>0</v>
      </c>
      <c r="K3664" s="45">
        <v>500</v>
      </c>
    </row>
    <row r="3665" spans="1:11" ht="12.75" hidden="1">
      <c r="A3665" s="1">
        <v>82</v>
      </c>
      <c r="H3665" s="6">
        <f t="shared" si="146"/>
        <v>0</v>
      </c>
      <c r="I3665" s="25">
        <f t="shared" si="147"/>
        <v>0</v>
      </c>
      <c r="K3665" s="45">
        <v>500</v>
      </c>
    </row>
    <row r="3666" spans="1:11" ht="12.75" hidden="1">
      <c r="A3666" s="1">
        <v>83</v>
      </c>
      <c r="H3666" s="6">
        <f t="shared" si="146"/>
        <v>0</v>
      </c>
      <c r="I3666" s="25">
        <f t="shared" si="147"/>
        <v>0</v>
      </c>
      <c r="K3666" s="45">
        <v>500</v>
      </c>
    </row>
    <row r="3667" spans="1:11" ht="12.75" hidden="1">
      <c r="A3667" s="1">
        <v>84</v>
      </c>
      <c r="H3667" s="6">
        <f t="shared" si="146"/>
        <v>0</v>
      </c>
      <c r="I3667" s="25">
        <f t="shared" si="147"/>
        <v>0</v>
      </c>
      <c r="K3667" s="45">
        <v>500</v>
      </c>
    </row>
    <row r="3668" spans="1:11" ht="12.75" hidden="1">
      <c r="A3668" s="1">
        <v>85</v>
      </c>
      <c r="H3668" s="6">
        <f t="shared" si="146"/>
        <v>0</v>
      </c>
      <c r="I3668" s="25">
        <f t="shared" si="147"/>
        <v>0</v>
      </c>
      <c r="K3668" s="45">
        <v>500</v>
      </c>
    </row>
    <row r="3669" spans="1:11" ht="12.75" hidden="1">
      <c r="A3669" s="1">
        <v>86</v>
      </c>
      <c r="H3669" s="6">
        <f t="shared" si="146"/>
        <v>0</v>
      </c>
      <c r="I3669" s="25">
        <f t="shared" si="147"/>
        <v>0</v>
      </c>
      <c r="K3669" s="45">
        <v>500</v>
      </c>
    </row>
    <row r="3670" spans="1:11" ht="12.75" hidden="1">
      <c r="A3670" s="1">
        <v>87</v>
      </c>
      <c r="H3670" s="6">
        <f t="shared" si="146"/>
        <v>0</v>
      </c>
      <c r="I3670" s="25">
        <f t="shared" si="147"/>
        <v>0</v>
      </c>
      <c r="K3670" s="45">
        <v>500</v>
      </c>
    </row>
    <row r="3671" spans="1:11" ht="12.75" hidden="1">
      <c r="A3671" s="1">
        <v>88</v>
      </c>
      <c r="H3671" s="6">
        <f t="shared" si="146"/>
        <v>0</v>
      </c>
      <c r="I3671" s="25">
        <f t="shared" si="147"/>
        <v>0</v>
      </c>
      <c r="K3671" s="45">
        <v>500</v>
      </c>
    </row>
    <row r="3672" spans="1:11" ht="12.75" hidden="1">
      <c r="A3672" s="1">
        <v>89</v>
      </c>
      <c r="H3672" s="6">
        <f t="shared" si="146"/>
        <v>0</v>
      </c>
      <c r="I3672" s="25">
        <f t="shared" si="147"/>
        <v>0</v>
      </c>
      <c r="K3672" s="45">
        <v>500</v>
      </c>
    </row>
    <row r="3673" spans="1:11" ht="12.75" hidden="1">
      <c r="A3673" s="1">
        <v>90</v>
      </c>
      <c r="H3673" s="6">
        <f t="shared" si="146"/>
        <v>0</v>
      </c>
      <c r="I3673" s="25">
        <f t="shared" si="147"/>
        <v>0</v>
      </c>
      <c r="K3673" s="45">
        <v>500</v>
      </c>
    </row>
    <row r="3674" spans="1:11" ht="12.75" hidden="1">
      <c r="A3674" s="1">
        <v>91</v>
      </c>
      <c r="H3674" s="6">
        <f t="shared" si="146"/>
        <v>0</v>
      </c>
      <c r="I3674" s="25">
        <f t="shared" si="147"/>
        <v>0</v>
      </c>
      <c r="K3674" s="45">
        <v>500</v>
      </c>
    </row>
    <row r="3675" spans="1:11" ht="12.75" hidden="1">
      <c r="A3675" s="1">
        <v>92</v>
      </c>
      <c r="B3675" s="7"/>
      <c r="H3675" s="6">
        <f t="shared" si="146"/>
        <v>0</v>
      </c>
      <c r="I3675" s="25">
        <f t="shared" si="147"/>
        <v>0</v>
      </c>
      <c r="K3675" s="45">
        <v>500</v>
      </c>
    </row>
    <row r="3676" spans="1:11" ht="12.75" hidden="1">
      <c r="A3676" s="1">
        <v>93</v>
      </c>
      <c r="H3676" s="6">
        <f t="shared" si="146"/>
        <v>0</v>
      </c>
      <c r="I3676" s="25">
        <f t="shared" si="147"/>
        <v>0</v>
      </c>
      <c r="K3676" s="45">
        <v>500</v>
      </c>
    </row>
    <row r="3677" spans="1:11" ht="12.75" hidden="1">
      <c r="A3677" s="1">
        <v>94</v>
      </c>
      <c r="H3677" s="6">
        <f t="shared" si="146"/>
        <v>0</v>
      </c>
      <c r="I3677" s="25">
        <f t="shared" si="147"/>
        <v>0</v>
      </c>
      <c r="K3677" s="45">
        <v>500</v>
      </c>
    </row>
    <row r="3678" spans="1:11" ht="12.75" hidden="1">
      <c r="A3678" s="1">
        <v>95</v>
      </c>
      <c r="H3678" s="6">
        <f t="shared" si="146"/>
        <v>0</v>
      </c>
      <c r="I3678" s="25">
        <f t="shared" si="147"/>
        <v>0</v>
      </c>
      <c r="K3678" s="45">
        <v>500</v>
      </c>
    </row>
    <row r="3679" spans="1:11" ht="12.75" hidden="1">
      <c r="A3679" s="1">
        <v>96</v>
      </c>
      <c r="H3679" s="6">
        <f t="shared" si="146"/>
        <v>0</v>
      </c>
      <c r="I3679" s="25">
        <f t="shared" si="147"/>
        <v>0</v>
      </c>
      <c r="K3679" s="45">
        <v>500</v>
      </c>
    </row>
    <row r="3680" spans="1:11" ht="12.75" hidden="1">
      <c r="A3680" s="1">
        <v>97</v>
      </c>
      <c r="B3680" s="241"/>
      <c r="H3680" s="6">
        <f t="shared" si="146"/>
        <v>0</v>
      </c>
      <c r="I3680" s="25">
        <f t="shared" si="147"/>
        <v>0</v>
      </c>
      <c r="K3680" s="45">
        <v>500</v>
      </c>
    </row>
    <row r="3681" spans="1:11" ht="12.75" hidden="1">
      <c r="A3681" s="1">
        <v>98</v>
      </c>
      <c r="C3681" s="3"/>
      <c r="H3681" s="6">
        <f t="shared" si="146"/>
        <v>0</v>
      </c>
      <c r="I3681" s="25">
        <f t="shared" si="147"/>
        <v>0</v>
      </c>
      <c r="K3681" s="45">
        <v>500</v>
      </c>
    </row>
    <row r="3682" spans="1:11" ht="12.75" hidden="1">
      <c r="A3682" s="1">
        <v>99</v>
      </c>
      <c r="H3682" s="6">
        <f t="shared" si="146"/>
        <v>0</v>
      </c>
      <c r="I3682" s="25">
        <f t="shared" si="147"/>
        <v>0</v>
      </c>
      <c r="K3682" s="45">
        <v>500</v>
      </c>
    </row>
    <row r="3683" spans="1:11" ht="12.75" hidden="1">
      <c r="A3683" s="1">
        <v>100</v>
      </c>
      <c r="B3683" s="8"/>
      <c r="H3683" s="6">
        <f t="shared" si="146"/>
        <v>0</v>
      </c>
      <c r="I3683" s="25">
        <f t="shared" si="147"/>
        <v>0</v>
      </c>
      <c r="K3683" s="45">
        <v>500</v>
      </c>
    </row>
    <row r="3684" spans="1:11" ht="12.75" hidden="1">
      <c r="A3684" s="1">
        <v>101</v>
      </c>
      <c r="H3684" s="6">
        <f t="shared" si="146"/>
        <v>0</v>
      </c>
      <c r="I3684" s="25">
        <f t="shared" si="147"/>
        <v>0</v>
      </c>
      <c r="K3684" s="45">
        <v>500</v>
      </c>
    </row>
    <row r="3685" spans="1:11" ht="12.75" hidden="1">
      <c r="A3685" s="1">
        <v>102</v>
      </c>
      <c r="H3685" s="6">
        <f t="shared" si="146"/>
        <v>0</v>
      </c>
      <c r="I3685" s="25">
        <f t="shared" si="147"/>
        <v>0</v>
      </c>
      <c r="K3685" s="45">
        <v>500</v>
      </c>
    </row>
    <row r="3686" spans="1:11" ht="12.75" hidden="1">
      <c r="A3686" s="1">
        <v>103</v>
      </c>
      <c r="H3686" s="6">
        <f t="shared" si="146"/>
        <v>0</v>
      </c>
      <c r="I3686" s="25">
        <f t="shared" si="147"/>
        <v>0</v>
      </c>
      <c r="K3686" s="45">
        <v>500</v>
      </c>
    </row>
    <row r="3687" spans="1:11" ht="12.75" hidden="1">
      <c r="A3687" s="1">
        <v>104</v>
      </c>
      <c r="H3687" s="6">
        <f t="shared" si="146"/>
        <v>0</v>
      </c>
      <c r="I3687" s="25">
        <f t="shared" si="147"/>
        <v>0</v>
      </c>
      <c r="K3687" s="45">
        <v>500</v>
      </c>
    </row>
    <row r="3688" spans="1:11" ht="12.75" hidden="1">
      <c r="A3688" s="1">
        <v>105</v>
      </c>
      <c r="H3688" s="6">
        <f t="shared" si="146"/>
        <v>0</v>
      </c>
      <c r="I3688" s="25">
        <f t="shared" si="147"/>
        <v>0</v>
      </c>
      <c r="K3688" s="45">
        <v>500</v>
      </c>
    </row>
    <row r="3689" spans="1:11" ht="12.75" hidden="1">
      <c r="A3689" s="1">
        <v>106</v>
      </c>
      <c r="H3689" s="6">
        <f t="shared" si="146"/>
        <v>0</v>
      </c>
      <c r="I3689" s="25">
        <f t="shared" si="147"/>
        <v>0</v>
      </c>
      <c r="K3689" s="45">
        <v>500</v>
      </c>
    </row>
    <row r="3690" spans="1:11" ht="12.75" hidden="1">
      <c r="A3690" s="1">
        <v>107</v>
      </c>
      <c r="H3690" s="6">
        <f t="shared" si="146"/>
        <v>0</v>
      </c>
      <c r="I3690" s="25">
        <f t="shared" si="147"/>
        <v>0</v>
      </c>
      <c r="K3690" s="45">
        <v>500</v>
      </c>
    </row>
    <row r="3691" spans="1:11" ht="12.75" hidden="1">
      <c r="A3691" s="1">
        <v>108</v>
      </c>
      <c r="H3691" s="6">
        <f t="shared" si="146"/>
        <v>0</v>
      </c>
      <c r="I3691" s="25">
        <f t="shared" si="147"/>
        <v>0</v>
      </c>
      <c r="K3691" s="45">
        <v>500</v>
      </c>
    </row>
    <row r="3692" spans="1:11" ht="12.75" hidden="1">
      <c r="A3692" s="1">
        <v>109</v>
      </c>
      <c r="H3692" s="6">
        <f t="shared" si="146"/>
        <v>0</v>
      </c>
      <c r="I3692" s="25">
        <f t="shared" si="147"/>
        <v>0</v>
      </c>
      <c r="K3692" s="45">
        <v>500</v>
      </c>
    </row>
    <row r="3693" spans="1:11" ht="12.75" hidden="1">
      <c r="A3693" s="1">
        <v>110</v>
      </c>
      <c r="H3693" s="6">
        <f t="shared" si="146"/>
        <v>0</v>
      </c>
      <c r="I3693" s="25">
        <f t="shared" si="147"/>
        <v>0</v>
      </c>
      <c r="K3693" s="45">
        <v>500</v>
      </c>
    </row>
    <row r="3694" spans="1:11" ht="12.75" hidden="1">
      <c r="A3694" s="1">
        <v>111</v>
      </c>
      <c r="H3694" s="6">
        <f t="shared" si="146"/>
        <v>0</v>
      </c>
      <c r="I3694" s="25">
        <f t="shared" si="147"/>
        <v>0</v>
      </c>
      <c r="K3694" s="45">
        <v>500</v>
      </c>
    </row>
    <row r="3695" spans="1:11" ht="12.75" hidden="1">
      <c r="A3695" s="1">
        <v>112</v>
      </c>
      <c r="H3695" s="6">
        <f t="shared" si="146"/>
        <v>0</v>
      </c>
      <c r="I3695" s="25">
        <f t="shared" si="147"/>
        <v>0</v>
      </c>
      <c r="K3695" s="45">
        <v>500</v>
      </c>
    </row>
    <row r="3696" spans="1:11" ht="12.75" hidden="1">
      <c r="A3696" s="1">
        <v>113</v>
      </c>
      <c r="H3696" s="6">
        <f aca="true" t="shared" si="148" ref="H3696:H3759">H3695-B3696</f>
        <v>0</v>
      </c>
      <c r="I3696" s="25">
        <f aca="true" t="shared" si="149" ref="I3696:I3759">+B3696/K3696</f>
        <v>0</v>
      </c>
      <c r="K3696" s="45">
        <v>500</v>
      </c>
    </row>
    <row r="3697" spans="1:11" ht="12.75" hidden="1">
      <c r="A3697" s="1">
        <v>114</v>
      </c>
      <c r="H3697" s="6">
        <f t="shared" si="148"/>
        <v>0</v>
      </c>
      <c r="I3697" s="25">
        <f t="shared" si="149"/>
        <v>0</v>
      </c>
      <c r="K3697" s="45">
        <v>500</v>
      </c>
    </row>
    <row r="3698" spans="1:11" ht="12.75" hidden="1">
      <c r="A3698" s="1">
        <v>115</v>
      </c>
      <c r="H3698" s="6">
        <f t="shared" si="148"/>
        <v>0</v>
      </c>
      <c r="I3698" s="25">
        <f t="shared" si="149"/>
        <v>0</v>
      </c>
      <c r="K3698" s="45">
        <v>500</v>
      </c>
    </row>
    <row r="3699" spans="1:11" ht="12.75" hidden="1">
      <c r="A3699" s="1">
        <v>116</v>
      </c>
      <c r="H3699" s="6">
        <f t="shared" si="148"/>
        <v>0</v>
      </c>
      <c r="I3699" s="25">
        <f t="shared" si="149"/>
        <v>0</v>
      </c>
      <c r="K3699" s="45">
        <v>500</v>
      </c>
    </row>
    <row r="3700" spans="1:11" ht="12.75" hidden="1">
      <c r="A3700" s="1">
        <v>117</v>
      </c>
      <c r="H3700" s="6">
        <f t="shared" si="148"/>
        <v>0</v>
      </c>
      <c r="I3700" s="25">
        <f t="shared" si="149"/>
        <v>0</v>
      </c>
      <c r="K3700" s="45">
        <v>500</v>
      </c>
    </row>
    <row r="3701" spans="1:11" ht="12.75" hidden="1">
      <c r="A3701" s="1">
        <v>118</v>
      </c>
      <c r="H3701" s="6">
        <f t="shared" si="148"/>
        <v>0</v>
      </c>
      <c r="I3701" s="25">
        <f t="shared" si="149"/>
        <v>0</v>
      </c>
      <c r="K3701" s="45">
        <v>500</v>
      </c>
    </row>
    <row r="3702" spans="1:11" ht="12.75" hidden="1">
      <c r="A3702" s="1">
        <v>119</v>
      </c>
      <c r="B3702" s="9"/>
      <c r="H3702" s="6">
        <f t="shared" si="148"/>
        <v>0</v>
      </c>
      <c r="I3702" s="25">
        <f t="shared" si="149"/>
        <v>0</v>
      </c>
      <c r="K3702" s="45">
        <v>500</v>
      </c>
    </row>
    <row r="3703" spans="1:11" ht="12.75" hidden="1">
      <c r="A3703" s="1">
        <v>120</v>
      </c>
      <c r="B3703" s="8"/>
      <c r="H3703" s="6">
        <f t="shared" si="148"/>
        <v>0</v>
      </c>
      <c r="I3703" s="25">
        <f t="shared" si="149"/>
        <v>0</v>
      </c>
      <c r="K3703" s="45">
        <v>500</v>
      </c>
    </row>
    <row r="3704" spans="1:11" ht="12.75" hidden="1">
      <c r="A3704" s="1">
        <v>121</v>
      </c>
      <c r="B3704" s="8"/>
      <c r="H3704" s="6">
        <f t="shared" si="148"/>
        <v>0</v>
      </c>
      <c r="I3704" s="25">
        <f t="shared" si="149"/>
        <v>0</v>
      </c>
      <c r="K3704" s="45">
        <v>500</v>
      </c>
    </row>
    <row r="3705" spans="1:11" ht="12.75" hidden="1">
      <c r="A3705" s="1">
        <v>122</v>
      </c>
      <c r="H3705" s="6">
        <f t="shared" si="148"/>
        <v>0</v>
      </c>
      <c r="I3705" s="25">
        <f t="shared" si="149"/>
        <v>0</v>
      </c>
      <c r="K3705" s="45">
        <v>500</v>
      </c>
    </row>
    <row r="3706" spans="1:11" ht="12.75" hidden="1">
      <c r="A3706" s="1">
        <v>123</v>
      </c>
      <c r="B3706" s="10"/>
      <c r="H3706" s="6">
        <f t="shared" si="148"/>
        <v>0</v>
      </c>
      <c r="I3706" s="25">
        <f t="shared" si="149"/>
        <v>0</v>
      </c>
      <c r="K3706" s="45">
        <v>500</v>
      </c>
    </row>
    <row r="3707" spans="1:11" ht="12.75" hidden="1">
      <c r="A3707" s="1">
        <v>124</v>
      </c>
      <c r="B3707" s="10"/>
      <c r="H3707" s="6">
        <f t="shared" si="148"/>
        <v>0</v>
      </c>
      <c r="I3707" s="25">
        <f t="shared" si="149"/>
        <v>0</v>
      </c>
      <c r="K3707" s="45">
        <v>500</v>
      </c>
    </row>
    <row r="3708" spans="1:11" ht="12.75" hidden="1">
      <c r="A3708" s="1">
        <v>125</v>
      </c>
      <c r="B3708" s="10"/>
      <c r="H3708" s="6">
        <f t="shared" si="148"/>
        <v>0</v>
      </c>
      <c r="I3708" s="25">
        <f t="shared" si="149"/>
        <v>0</v>
      </c>
      <c r="K3708" s="45">
        <v>500</v>
      </c>
    </row>
    <row r="3709" spans="1:11" ht="12.75" hidden="1">
      <c r="A3709" s="1">
        <v>126</v>
      </c>
      <c r="B3709" s="10"/>
      <c r="H3709" s="6">
        <f t="shared" si="148"/>
        <v>0</v>
      </c>
      <c r="I3709" s="25">
        <f t="shared" si="149"/>
        <v>0</v>
      </c>
      <c r="K3709" s="45">
        <v>500</v>
      </c>
    </row>
    <row r="3710" spans="1:11" ht="12.75" hidden="1">
      <c r="A3710" s="1">
        <v>127</v>
      </c>
      <c r="B3710" s="10"/>
      <c r="H3710" s="6">
        <f t="shared" si="148"/>
        <v>0</v>
      </c>
      <c r="I3710" s="25">
        <f t="shared" si="149"/>
        <v>0</v>
      </c>
      <c r="K3710" s="45">
        <v>500</v>
      </c>
    </row>
    <row r="3711" spans="1:11" ht="12.75" hidden="1">
      <c r="A3711" s="1">
        <v>128</v>
      </c>
      <c r="B3711" s="10"/>
      <c r="H3711" s="6">
        <f t="shared" si="148"/>
        <v>0</v>
      </c>
      <c r="I3711" s="25">
        <f t="shared" si="149"/>
        <v>0</v>
      </c>
      <c r="K3711" s="45">
        <v>500</v>
      </c>
    </row>
    <row r="3712" spans="1:11" ht="12.75" hidden="1">
      <c r="A3712" s="1">
        <v>129</v>
      </c>
      <c r="B3712" s="10"/>
      <c r="H3712" s="6">
        <f t="shared" si="148"/>
        <v>0</v>
      </c>
      <c r="I3712" s="25">
        <f t="shared" si="149"/>
        <v>0</v>
      </c>
      <c r="K3712" s="45">
        <v>500</v>
      </c>
    </row>
    <row r="3713" spans="1:11" ht="12.75" hidden="1">
      <c r="A3713" s="1">
        <v>130</v>
      </c>
      <c r="B3713" s="10"/>
      <c r="H3713" s="6">
        <f t="shared" si="148"/>
        <v>0</v>
      </c>
      <c r="I3713" s="25">
        <f t="shared" si="149"/>
        <v>0</v>
      </c>
      <c r="K3713" s="45">
        <v>500</v>
      </c>
    </row>
    <row r="3714" spans="1:11" ht="12.75" hidden="1">
      <c r="A3714" s="1">
        <v>131</v>
      </c>
      <c r="B3714" s="10"/>
      <c r="H3714" s="6">
        <f t="shared" si="148"/>
        <v>0</v>
      </c>
      <c r="I3714" s="25">
        <f t="shared" si="149"/>
        <v>0</v>
      </c>
      <c r="K3714" s="45">
        <v>500</v>
      </c>
    </row>
    <row r="3715" spans="1:11" ht="12.75" hidden="1">
      <c r="A3715" s="1">
        <v>132</v>
      </c>
      <c r="B3715" s="10"/>
      <c r="H3715" s="6">
        <f t="shared" si="148"/>
        <v>0</v>
      </c>
      <c r="I3715" s="25">
        <f t="shared" si="149"/>
        <v>0</v>
      </c>
      <c r="K3715" s="45">
        <v>500</v>
      </c>
    </row>
    <row r="3716" spans="1:11" ht="12.75" hidden="1">
      <c r="A3716" s="1">
        <v>133</v>
      </c>
      <c r="B3716" s="10"/>
      <c r="H3716" s="6">
        <f t="shared" si="148"/>
        <v>0</v>
      </c>
      <c r="I3716" s="25">
        <f t="shared" si="149"/>
        <v>0</v>
      </c>
      <c r="K3716" s="45">
        <v>500</v>
      </c>
    </row>
    <row r="3717" spans="1:11" ht="12.75" hidden="1">
      <c r="A3717" s="1">
        <v>134</v>
      </c>
      <c r="B3717" s="10"/>
      <c r="H3717" s="6">
        <f t="shared" si="148"/>
        <v>0</v>
      </c>
      <c r="I3717" s="25">
        <f t="shared" si="149"/>
        <v>0</v>
      </c>
      <c r="K3717" s="45">
        <v>500</v>
      </c>
    </row>
    <row r="3718" spans="1:11" ht="12.75" hidden="1">
      <c r="A3718" s="1">
        <v>135</v>
      </c>
      <c r="H3718" s="6">
        <f t="shared" si="148"/>
        <v>0</v>
      </c>
      <c r="I3718" s="25">
        <f t="shared" si="149"/>
        <v>0</v>
      </c>
      <c r="K3718" s="45">
        <v>500</v>
      </c>
    </row>
    <row r="3719" spans="1:11" ht="12.75" hidden="1">
      <c r="A3719" s="1">
        <v>136</v>
      </c>
      <c r="H3719" s="6">
        <f t="shared" si="148"/>
        <v>0</v>
      </c>
      <c r="I3719" s="25">
        <f t="shared" si="149"/>
        <v>0</v>
      </c>
      <c r="K3719" s="45">
        <v>500</v>
      </c>
    </row>
    <row r="3720" spans="1:11" ht="12.75" hidden="1">
      <c r="A3720" s="1">
        <v>137</v>
      </c>
      <c r="H3720" s="6">
        <f t="shared" si="148"/>
        <v>0</v>
      </c>
      <c r="I3720" s="25">
        <f t="shared" si="149"/>
        <v>0</v>
      </c>
      <c r="K3720" s="45">
        <v>500</v>
      </c>
    </row>
    <row r="3721" spans="1:11" ht="12.75" hidden="1">
      <c r="A3721" s="1">
        <v>138</v>
      </c>
      <c r="H3721" s="6">
        <f t="shared" si="148"/>
        <v>0</v>
      </c>
      <c r="I3721" s="25">
        <f t="shared" si="149"/>
        <v>0</v>
      </c>
      <c r="K3721" s="45">
        <v>500</v>
      </c>
    </row>
    <row r="3722" spans="1:11" ht="12.75" hidden="1">
      <c r="A3722" s="1">
        <v>139</v>
      </c>
      <c r="H3722" s="6">
        <f t="shared" si="148"/>
        <v>0</v>
      </c>
      <c r="I3722" s="25">
        <f t="shared" si="149"/>
        <v>0</v>
      </c>
      <c r="K3722" s="45">
        <v>500</v>
      </c>
    </row>
    <row r="3723" spans="1:11" ht="12.75" hidden="1">
      <c r="A3723" s="1">
        <v>140</v>
      </c>
      <c r="H3723" s="6">
        <f t="shared" si="148"/>
        <v>0</v>
      </c>
      <c r="I3723" s="25">
        <f t="shared" si="149"/>
        <v>0</v>
      </c>
      <c r="K3723" s="45">
        <v>500</v>
      </c>
    </row>
    <row r="3724" spans="1:11" ht="12.75" hidden="1">
      <c r="A3724" s="1">
        <v>141</v>
      </c>
      <c r="H3724" s="6">
        <f t="shared" si="148"/>
        <v>0</v>
      </c>
      <c r="I3724" s="25">
        <f t="shared" si="149"/>
        <v>0</v>
      </c>
      <c r="K3724" s="45">
        <v>500</v>
      </c>
    </row>
    <row r="3725" spans="1:11" ht="12.75" hidden="1">
      <c r="A3725" s="1">
        <v>142</v>
      </c>
      <c r="H3725" s="6">
        <f t="shared" si="148"/>
        <v>0</v>
      </c>
      <c r="I3725" s="25">
        <f t="shared" si="149"/>
        <v>0</v>
      </c>
      <c r="K3725" s="45">
        <v>500</v>
      </c>
    </row>
    <row r="3726" spans="1:11" ht="12.75" hidden="1">
      <c r="A3726" s="1">
        <v>143</v>
      </c>
      <c r="H3726" s="6">
        <f t="shared" si="148"/>
        <v>0</v>
      </c>
      <c r="I3726" s="25">
        <f t="shared" si="149"/>
        <v>0</v>
      </c>
      <c r="K3726" s="45">
        <v>500</v>
      </c>
    </row>
    <row r="3727" spans="1:11" ht="12.75" hidden="1">
      <c r="A3727" s="1">
        <v>144</v>
      </c>
      <c r="H3727" s="6">
        <f t="shared" si="148"/>
        <v>0</v>
      </c>
      <c r="I3727" s="25">
        <f t="shared" si="149"/>
        <v>0</v>
      </c>
      <c r="K3727" s="45">
        <v>500</v>
      </c>
    </row>
    <row r="3728" spans="1:11" ht="12.75" hidden="1">
      <c r="A3728" s="1">
        <v>145</v>
      </c>
      <c r="H3728" s="6">
        <f t="shared" si="148"/>
        <v>0</v>
      </c>
      <c r="I3728" s="25">
        <f t="shared" si="149"/>
        <v>0</v>
      </c>
      <c r="K3728" s="45">
        <v>500</v>
      </c>
    </row>
    <row r="3729" spans="1:11" ht="12.75" hidden="1">
      <c r="A3729" s="1">
        <v>146</v>
      </c>
      <c r="H3729" s="6">
        <f t="shared" si="148"/>
        <v>0</v>
      </c>
      <c r="I3729" s="25">
        <f t="shared" si="149"/>
        <v>0</v>
      </c>
      <c r="K3729" s="45">
        <v>500</v>
      </c>
    </row>
    <row r="3730" spans="1:11" ht="12.75" hidden="1">
      <c r="A3730" s="1">
        <v>147</v>
      </c>
      <c r="H3730" s="6">
        <f t="shared" si="148"/>
        <v>0</v>
      </c>
      <c r="I3730" s="25">
        <f t="shared" si="149"/>
        <v>0</v>
      </c>
      <c r="K3730" s="45">
        <v>500</v>
      </c>
    </row>
    <row r="3731" spans="1:11" ht="12.75" hidden="1">
      <c r="A3731" s="1">
        <v>148</v>
      </c>
      <c r="H3731" s="6">
        <f t="shared" si="148"/>
        <v>0</v>
      </c>
      <c r="I3731" s="25">
        <f t="shared" si="149"/>
        <v>0</v>
      </c>
      <c r="K3731" s="45">
        <v>500</v>
      </c>
    </row>
    <row r="3732" spans="1:11" ht="12.75" hidden="1">
      <c r="A3732" s="1">
        <v>149</v>
      </c>
      <c r="H3732" s="6">
        <f t="shared" si="148"/>
        <v>0</v>
      </c>
      <c r="I3732" s="25">
        <f t="shared" si="149"/>
        <v>0</v>
      </c>
      <c r="K3732" s="45">
        <v>500</v>
      </c>
    </row>
    <row r="3733" spans="1:11" ht="12.75" hidden="1">
      <c r="A3733" s="1">
        <v>150</v>
      </c>
      <c r="H3733" s="6">
        <f t="shared" si="148"/>
        <v>0</v>
      </c>
      <c r="I3733" s="25">
        <f t="shared" si="149"/>
        <v>0</v>
      </c>
      <c r="K3733" s="45">
        <v>500</v>
      </c>
    </row>
    <row r="3734" spans="1:11" ht="12.75" hidden="1">
      <c r="A3734" s="1">
        <v>151</v>
      </c>
      <c r="H3734" s="6">
        <f t="shared" si="148"/>
        <v>0</v>
      </c>
      <c r="I3734" s="25">
        <f t="shared" si="149"/>
        <v>0</v>
      </c>
      <c r="K3734" s="45">
        <v>500</v>
      </c>
    </row>
    <row r="3735" spans="1:11" ht="12.75" hidden="1">
      <c r="A3735" s="1">
        <v>152</v>
      </c>
      <c r="H3735" s="6">
        <f t="shared" si="148"/>
        <v>0</v>
      </c>
      <c r="I3735" s="25">
        <f t="shared" si="149"/>
        <v>0</v>
      </c>
      <c r="K3735" s="45">
        <v>500</v>
      </c>
    </row>
    <row r="3736" spans="1:11" ht="12.75" hidden="1">
      <c r="A3736" s="1">
        <v>153</v>
      </c>
      <c r="H3736" s="6">
        <f t="shared" si="148"/>
        <v>0</v>
      </c>
      <c r="I3736" s="25">
        <f t="shared" si="149"/>
        <v>0</v>
      </c>
      <c r="K3736" s="45">
        <v>500</v>
      </c>
    </row>
    <row r="3737" spans="1:11" ht="12.75" hidden="1">
      <c r="A3737" s="1">
        <v>154</v>
      </c>
      <c r="H3737" s="6">
        <f t="shared" si="148"/>
        <v>0</v>
      </c>
      <c r="I3737" s="25">
        <f t="shared" si="149"/>
        <v>0</v>
      </c>
      <c r="K3737" s="45">
        <v>500</v>
      </c>
    </row>
    <row r="3738" spans="1:11" ht="12.75" hidden="1">
      <c r="A3738" s="1">
        <v>155</v>
      </c>
      <c r="H3738" s="6">
        <f t="shared" si="148"/>
        <v>0</v>
      </c>
      <c r="I3738" s="25">
        <f t="shared" si="149"/>
        <v>0</v>
      </c>
      <c r="K3738" s="45">
        <v>500</v>
      </c>
    </row>
    <row r="3739" spans="1:11" ht="12.75" hidden="1">
      <c r="A3739" s="1">
        <v>156</v>
      </c>
      <c r="H3739" s="6">
        <f t="shared" si="148"/>
        <v>0</v>
      </c>
      <c r="I3739" s="25">
        <f t="shared" si="149"/>
        <v>0</v>
      </c>
      <c r="K3739" s="45">
        <v>500</v>
      </c>
    </row>
    <row r="3740" spans="1:11" ht="12.75" hidden="1">
      <c r="A3740" s="1">
        <v>157</v>
      </c>
      <c r="H3740" s="6">
        <f t="shared" si="148"/>
        <v>0</v>
      </c>
      <c r="I3740" s="25">
        <f t="shared" si="149"/>
        <v>0</v>
      </c>
      <c r="K3740" s="45">
        <v>500</v>
      </c>
    </row>
    <row r="3741" spans="1:11" ht="12.75" hidden="1">
      <c r="A3741" s="1">
        <v>158</v>
      </c>
      <c r="H3741" s="6">
        <f t="shared" si="148"/>
        <v>0</v>
      </c>
      <c r="I3741" s="25">
        <f t="shared" si="149"/>
        <v>0</v>
      </c>
      <c r="K3741" s="45">
        <v>500</v>
      </c>
    </row>
    <row r="3742" spans="1:11" ht="12.75" hidden="1">
      <c r="A3742" s="1">
        <v>159</v>
      </c>
      <c r="H3742" s="6">
        <f t="shared" si="148"/>
        <v>0</v>
      </c>
      <c r="I3742" s="25">
        <f t="shared" si="149"/>
        <v>0</v>
      </c>
      <c r="K3742" s="45">
        <v>500</v>
      </c>
    </row>
    <row r="3743" spans="1:11" ht="12.75" hidden="1">
      <c r="A3743" s="1">
        <v>160</v>
      </c>
      <c r="H3743" s="6">
        <f t="shared" si="148"/>
        <v>0</v>
      </c>
      <c r="I3743" s="25">
        <f t="shared" si="149"/>
        <v>0</v>
      </c>
      <c r="K3743" s="45">
        <v>500</v>
      </c>
    </row>
    <row r="3744" spans="1:11" ht="12.75" hidden="1">
      <c r="A3744" s="1">
        <v>161</v>
      </c>
      <c r="H3744" s="6">
        <f t="shared" si="148"/>
        <v>0</v>
      </c>
      <c r="I3744" s="25">
        <f t="shared" si="149"/>
        <v>0</v>
      </c>
      <c r="K3744" s="45">
        <v>500</v>
      </c>
    </row>
    <row r="3745" spans="1:11" ht="12.75" hidden="1">
      <c r="A3745" s="1">
        <v>162</v>
      </c>
      <c r="H3745" s="6">
        <f t="shared" si="148"/>
        <v>0</v>
      </c>
      <c r="I3745" s="25">
        <f t="shared" si="149"/>
        <v>0</v>
      </c>
      <c r="K3745" s="45">
        <v>500</v>
      </c>
    </row>
    <row r="3746" spans="1:11" ht="12.75" hidden="1">
      <c r="A3746" s="1">
        <v>163</v>
      </c>
      <c r="H3746" s="6">
        <f t="shared" si="148"/>
        <v>0</v>
      </c>
      <c r="I3746" s="25">
        <f t="shared" si="149"/>
        <v>0</v>
      </c>
      <c r="K3746" s="45">
        <v>500</v>
      </c>
    </row>
    <row r="3747" spans="1:11" ht="12.75" hidden="1">
      <c r="A3747" s="1">
        <v>164</v>
      </c>
      <c r="H3747" s="6">
        <f t="shared" si="148"/>
        <v>0</v>
      </c>
      <c r="I3747" s="25">
        <f t="shared" si="149"/>
        <v>0</v>
      </c>
      <c r="K3747" s="45">
        <v>500</v>
      </c>
    </row>
    <row r="3748" spans="1:11" ht="12.75" hidden="1">
      <c r="A3748" s="1">
        <v>165</v>
      </c>
      <c r="H3748" s="6">
        <f t="shared" si="148"/>
        <v>0</v>
      </c>
      <c r="I3748" s="25">
        <f t="shared" si="149"/>
        <v>0</v>
      </c>
      <c r="K3748" s="45">
        <v>500</v>
      </c>
    </row>
    <row r="3749" spans="1:11" ht="12.75" hidden="1">
      <c r="A3749" s="1">
        <v>166</v>
      </c>
      <c r="H3749" s="6">
        <f t="shared" si="148"/>
        <v>0</v>
      </c>
      <c r="I3749" s="25">
        <f t="shared" si="149"/>
        <v>0</v>
      </c>
      <c r="K3749" s="45">
        <v>500</v>
      </c>
    </row>
    <row r="3750" spans="1:11" ht="12.75" hidden="1">
      <c r="A3750" s="1">
        <v>167</v>
      </c>
      <c r="H3750" s="6">
        <f t="shared" si="148"/>
        <v>0</v>
      </c>
      <c r="I3750" s="25">
        <f t="shared" si="149"/>
        <v>0</v>
      </c>
      <c r="K3750" s="45">
        <v>500</v>
      </c>
    </row>
    <row r="3751" spans="1:11" ht="12.75" hidden="1">
      <c r="A3751" s="1">
        <v>168</v>
      </c>
      <c r="H3751" s="6">
        <f t="shared" si="148"/>
        <v>0</v>
      </c>
      <c r="I3751" s="25">
        <f t="shared" si="149"/>
        <v>0</v>
      </c>
      <c r="K3751" s="45">
        <v>500</v>
      </c>
    </row>
    <row r="3752" spans="1:11" ht="12.75" hidden="1">
      <c r="A3752" s="1">
        <v>169</v>
      </c>
      <c r="H3752" s="6">
        <f t="shared" si="148"/>
        <v>0</v>
      </c>
      <c r="I3752" s="25">
        <f t="shared" si="149"/>
        <v>0</v>
      </c>
      <c r="K3752" s="45">
        <v>500</v>
      </c>
    </row>
    <row r="3753" spans="1:11" ht="12.75" hidden="1">
      <c r="A3753" s="1">
        <v>170</v>
      </c>
      <c r="H3753" s="6">
        <f t="shared" si="148"/>
        <v>0</v>
      </c>
      <c r="I3753" s="25">
        <f t="shared" si="149"/>
        <v>0</v>
      </c>
      <c r="K3753" s="45">
        <v>500</v>
      </c>
    </row>
    <row r="3754" spans="1:11" ht="12.75" hidden="1">
      <c r="A3754" s="1">
        <v>171</v>
      </c>
      <c r="H3754" s="6">
        <f t="shared" si="148"/>
        <v>0</v>
      </c>
      <c r="I3754" s="25">
        <f t="shared" si="149"/>
        <v>0</v>
      </c>
      <c r="K3754" s="45">
        <v>500</v>
      </c>
    </row>
    <row r="3755" spans="1:11" ht="12.75" hidden="1">
      <c r="A3755" s="1">
        <v>172</v>
      </c>
      <c r="H3755" s="6">
        <f t="shared" si="148"/>
        <v>0</v>
      </c>
      <c r="I3755" s="25">
        <f t="shared" si="149"/>
        <v>0</v>
      </c>
      <c r="K3755" s="45">
        <v>500</v>
      </c>
    </row>
    <row r="3756" spans="1:11" ht="12.75" hidden="1">
      <c r="A3756" s="1">
        <v>173</v>
      </c>
      <c r="H3756" s="6">
        <f t="shared" si="148"/>
        <v>0</v>
      </c>
      <c r="I3756" s="25">
        <f t="shared" si="149"/>
        <v>0</v>
      </c>
      <c r="K3756" s="45">
        <v>500</v>
      </c>
    </row>
    <row r="3757" spans="1:11" ht="12.75" hidden="1">
      <c r="A3757" s="1">
        <v>174</v>
      </c>
      <c r="H3757" s="6">
        <f t="shared" si="148"/>
        <v>0</v>
      </c>
      <c r="I3757" s="25">
        <f t="shared" si="149"/>
        <v>0</v>
      </c>
      <c r="K3757" s="45">
        <v>500</v>
      </c>
    </row>
    <row r="3758" spans="1:11" ht="12.75" hidden="1">
      <c r="A3758" s="1">
        <v>175</v>
      </c>
      <c r="H3758" s="6">
        <f t="shared" si="148"/>
        <v>0</v>
      </c>
      <c r="I3758" s="25">
        <f t="shared" si="149"/>
        <v>0</v>
      </c>
      <c r="K3758" s="45">
        <v>500</v>
      </c>
    </row>
    <row r="3759" spans="1:11" ht="12.75" hidden="1">
      <c r="A3759" s="1">
        <v>176</v>
      </c>
      <c r="H3759" s="6">
        <f t="shared" si="148"/>
        <v>0</v>
      </c>
      <c r="I3759" s="25">
        <f t="shared" si="149"/>
        <v>0</v>
      </c>
      <c r="K3759" s="45">
        <v>500</v>
      </c>
    </row>
    <row r="3760" spans="1:11" ht="12.75" hidden="1">
      <c r="A3760" s="1">
        <v>177</v>
      </c>
      <c r="H3760" s="6">
        <f aca="true" t="shared" si="150" ref="H3760:H3823">H3759-B3760</f>
        <v>0</v>
      </c>
      <c r="I3760" s="25">
        <f aca="true" t="shared" si="151" ref="I3760:I3823">+B3760/K3760</f>
        <v>0</v>
      </c>
      <c r="K3760" s="45">
        <v>500</v>
      </c>
    </row>
    <row r="3761" spans="1:11" ht="12.75" hidden="1">
      <c r="A3761" s="1">
        <v>178</v>
      </c>
      <c r="H3761" s="6">
        <f t="shared" si="150"/>
        <v>0</v>
      </c>
      <c r="I3761" s="25">
        <f t="shared" si="151"/>
        <v>0</v>
      </c>
      <c r="K3761" s="45">
        <v>500</v>
      </c>
    </row>
    <row r="3762" spans="1:11" ht="12.75" hidden="1">
      <c r="A3762" s="1">
        <v>179</v>
      </c>
      <c r="H3762" s="6">
        <f t="shared" si="150"/>
        <v>0</v>
      </c>
      <c r="I3762" s="25">
        <f t="shared" si="151"/>
        <v>0</v>
      </c>
      <c r="K3762" s="45">
        <v>500</v>
      </c>
    </row>
    <row r="3763" spans="1:11" ht="12.75" hidden="1">
      <c r="A3763" s="1">
        <v>180</v>
      </c>
      <c r="H3763" s="6">
        <f t="shared" si="150"/>
        <v>0</v>
      </c>
      <c r="I3763" s="25">
        <f t="shared" si="151"/>
        <v>0</v>
      </c>
      <c r="K3763" s="45">
        <v>500</v>
      </c>
    </row>
    <row r="3764" spans="1:11" ht="12.75" hidden="1">
      <c r="A3764" s="1">
        <v>181</v>
      </c>
      <c r="H3764" s="6">
        <f t="shared" si="150"/>
        <v>0</v>
      </c>
      <c r="I3764" s="25">
        <f t="shared" si="151"/>
        <v>0</v>
      </c>
      <c r="K3764" s="45">
        <v>500</v>
      </c>
    </row>
    <row r="3765" spans="1:11" ht="12.75" hidden="1">
      <c r="A3765" s="1">
        <v>182</v>
      </c>
      <c r="H3765" s="6">
        <f t="shared" si="150"/>
        <v>0</v>
      </c>
      <c r="I3765" s="25">
        <f t="shared" si="151"/>
        <v>0</v>
      </c>
      <c r="K3765" s="45">
        <v>500</v>
      </c>
    </row>
    <row r="3766" spans="1:11" ht="12.75" hidden="1">
      <c r="A3766" s="1">
        <v>183</v>
      </c>
      <c r="H3766" s="6">
        <f t="shared" si="150"/>
        <v>0</v>
      </c>
      <c r="I3766" s="25">
        <f t="shared" si="151"/>
        <v>0</v>
      </c>
      <c r="K3766" s="45">
        <v>500</v>
      </c>
    </row>
    <row r="3767" spans="1:11" ht="12.75" hidden="1">
      <c r="A3767" s="1">
        <v>184</v>
      </c>
      <c r="H3767" s="6">
        <f t="shared" si="150"/>
        <v>0</v>
      </c>
      <c r="I3767" s="25">
        <f t="shared" si="151"/>
        <v>0</v>
      </c>
      <c r="K3767" s="45">
        <v>500</v>
      </c>
    </row>
    <row r="3768" spans="1:11" ht="12.75" hidden="1">
      <c r="A3768" s="1">
        <v>185</v>
      </c>
      <c r="H3768" s="6">
        <f t="shared" si="150"/>
        <v>0</v>
      </c>
      <c r="I3768" s="25">
        <f t="shared" si="151"/>
        <v>0</v>
      </c>
      <c r="K3768" s="45">
        <v>500</v>
      </c>
    </row>
    <row r="3769" spans="1:11" ht="12.75" hidden="1">
      <c r="A3769" s="1">
        <v>186</v>
      </c>
      <c r="H3769" s="6">
        <f t="shared" si="150"/>
        <v>0</v>
      </c>
      <c r="I3769" s="25">
        <f t="shared" si="151"/>
        <v>0</v>
      </c>
      <c r="K3769" s="45">
        <v>500</v>
      </c>
    </row>
    <row r="3770" spans="1:11" ht="12.75" hidden="1">
      <c r="A3770" s="1">
        <v>187</v>
      </c>
      <c r="H3770" s="6">
        <f t="shared" si="150"/>
        <v>0</v>
      </c>
      <c r="I3770" s="25">
        <f t="shared" si="151"/>
        <v>0</v>
      </c>
      <c r="K3770" s="45">
        <v>500</v>
      </c>
    </row>
    <row r="3771" spans="1:11" ht="12.75" hidden="1">
      <c r="A3771" s="1">
        <v>188</v>
      </c>
      <c r="H3771" s="6">
        <f t="shared" si="150"/>
        <v>0</v>
      </c>
      <c r="I3771" s="25">
        <f t="shared" si="151"/>
        <v>0</v>
      </c>
      <c r="K3771" s="45">
        <v>500</v>
      </c>
    </row>
    <row r="3772" spans="1:11" ht="12.75" hidden="1">
      <c r="A3772" s="1">
        <v>189</v>
      </c>
      <c r="H3772" s="6">
        <f t="shared" si="150"/>
        <v>0</v>
      </c>
      <c r="I3772" s="25">
        <f t="shared" si="151"/>
        <v>0</v>
      </c>
      <c r="K3772" s="45">
        <v>500</v>
      </c>
    </row>
    <row r="3773" spans="1:11" ht="12.75" hidden="1">
      <c r="A3773" s="1">
        <v>190</v>
      </c>
      <c r="H3773" s="6">
        <f t="shared" si="150"/>
        <v>0</v>
      </c>
      <c r="I3773" s="25">
        <f t="shared" si="151"/>
        <v>0</v>
      </c>
      <c r="K3773" s="45">
        <v>500</v>
      </c>
    </row>
    <row r="3774" spans="1:11" ht="12.75" hidden="1">
      <c r="A3774" s="1">
        <v>191</v>
      </c>
      <c r="H3774" s="6">
        <f t="shared" si="150"/>
        <v>0</v>
      </c>
      <c r="I3774" s="25">
        <f t="shared" si="151"/>
        <v>0</v>
      </c>
      <c r="K3774" s="45">
        <v>500</v>
      </c>
    </row>
    <row r="3775" spans="1:11" ht="12.75" hidden="1">
      <c r="A3775" s="1">
        <v>192</v>
      </c>
      <c r="H3775" s="6">
        <f t="shared" si="150"/>
        <v>0</v>
      </c>
      <c r="I3775" s="25">
        <f t="shared" si="151"/>
        <v>0</v>
      </c>
      <c r="K3775" s="45">
        <v>500</v>
      </c>
    </row>
    <row r="3776" spans="1:11" ht="12.75" hidden="1">
      <c r="A3776" s="1">
        <v>193</v>
      </c>
      <c r="H3776" s="6">
        <f t="shared" si="150"/>
        <v>0</v>
      </c>
      <c r="I3776" s="25">
        <f t="shared" si="151"/>
        <v>0</v>
      </c>
      <c r="K3776" s="45">
        <v>500</v>
      </c>
    </row>
    <row r="3777" spans="1:11" ht="12.75" hidden="1">
      <c r="A3777" s="1">
        <v>194</v>
      </c>
      <c r="H3777" s="6">
        <f t="shared" si="150"/>
        <v>0</v>
      </c>
      <c r="I3777" s="25">
        <f t="shared" si="151"/>
        <v>0</v>
      </c>
      <c r="K3777" s="45">
        <v>500</v>
      </c>
    </row>
    <row r="3778" spans="1:11" ht="12.75" hidden="1">
      <c r="A3778" s="1">
        <v>195</v>
      </c>
      <c r="H3778" s="6">
        <f t="shared" si="150"/>
        <v>0</v>
      </c>
      <c r="I3778" s="25">
        <f t="shared" si="151"/>
        <v>0</v>
      </c>
      <c r="K3778" s="45">
        <v>500</v>
      </c>
    </row>
    <row r="3779" spans="1:11" ht="12.75" hidden="1">
      <c r="A3779" s="1">
        <v>196</v>
      </c>
      <c r="H3779" s="6">
        <f t="shared" si="150"/>
        <v>0</v>
      </c>
      <c r="I3779" s="25">
        <f t="shared" si="151"/>
        <v>0</v>
      </c>
      <c r="K3779" s="45">
        <v>500</v>
      </c>
    </row>
    <row r="3780" spans="1:11" ht="12.75" hidden="1">
      <c r="A3780" s="1">
        <v>197</v>
      </c>
      <c r="B3780" s="9"/>
      <c r="H3780" s="6">
        <f t="shared" si="150"/>
        <v>0</v>
      </c>
      <c r="I3780" s="25">
        <f t="shared" si="151"/>
        <v>0</v>
      </c>
      <c r="K3780" s="45">
        <v>500</v>
      </c>
    </row>
    <row r="3781" spans="1:11" ht="12.75" hidden="1">
      <c r="A3781" s="1">
        <v>198</v>
      </c>
      <c r="B3781" s="8"/>
      <c r="H3781" s="6">
        <f t="shared" si="150"/>
        <v>0</v>
      </c>
      <c r="I3781" s="25">
        <f t="shared" si="151"/>
        <v>0</v>
      </c>
      <c r="K3781" s="45">
        <v>500</v>
      </c>
    </row>
    <row r="3782" spans="1:11" ht="12.75" hidden="1">
      <c r="A3782" s="1">
        <v>199</v>
      </c>
      <c r="B3782" s="8"/>
      <c r="H3782" s="6">
        <f t="shared" si="150"/>
        <v>0</v>
      </c>
      <c r="I3782" s="25">
        <f t="shared" si="151"/>
        <v>0</v>
      </c>
      <c r="K3782" s="45">
        <v>500</v>
      </c>
    </row>
    <row r="3783" spans="1:11" ht="12.75" hidden="1">
      <c r="A3783" s="1">
        <v>200</v>
      </c>
      <c r="H3783" s="6">
        <f t="shared" si="150"/>
        <v>0</v>
      </c>
      <c r="I3783" s="25">
        <f t="shared" si="151"/>
        <v>0</v>
      </c>
      <c r="K3783" s="45">
        <v>500</v>
      </c>
    </row>
    <row r="3784" spans="1:11" ht="12.75" hidden="1">
      <c r="A3784" s="1">
        <v>201</v>
      </c>
      <c r="B3784" s="10"/>
      <c r="H3784" s="6">
        <f t="shared" si="150"/>
        <v>0</v>
      </c>
      <c r="I3784" s="25">
        <f t="shared" si="151"/>
        <v>0</v>
      </c>
      <c r="K3784" s="45">
        <v>500</v>
      </c>
    </row>
    <row r="3785" spans="1:11" ht="12.75" hidden="1">
      <c r="A3785" s="1">
        <v>202</v>
      </c>
      <c r="B3785" s="10"/>
      <c r="H3785" s="6">
        <f t="shared" si="150"/>
        <v>0</v>
      </c>
      <c r="I3785" s="25">
        <f t="shared" si="151"/>
        <v>0</v>
      </c>
      <c r="K3785" s="45">
        <v>500</v>
      </c>
    </row>
    <row r="3786" spans="1:11" ht="12.75" hidden="1">
      <c r="A3786" s="1">
        <v>203</v>
      </c>
      <c r="B3786" s="10"/>
      <c r="H3786" s="6">
        <f t="shared" si="150"/>
        <v>0</v>
      </c>
      <c r="I3786" s="25">
        <f t="shared" si="151"/>
        <v>0</v>
      </c>
      <c r="K3786" s="45">
        <v>500</v>
      </c>
    </row>
    <row r="3787" spans="1:11" ht="12.75" hidden="1">
      <c r="A3787" s="1">
        <v>204</v>
      </c>
      <c r="B3787" s="10"/>
      <c r="H3787" s="6">
        <f t="shared" si="150"/>
        <v>0</v>
      </c>
      <c r="I3787" s="25">
        <f t="shared" si="151"/>
        <v>0</v>
      </c>
      <c r="K3787" s="45">
        <v>500</v>
      </c>
    </row>
    <row r="3788" spans="1:11" ht="12.75" hidden="1">
      <c r="A3788" s="1">
        <v>205</v>
      </c>
      <c r="B3788" s="10"/>
      <c r="H3788" s="6">
        <f t="shared" si="150"/>
        <v>0</v>
      </c>
      <c r="I3788" s="25">
        <f t="shared" si="151"/>
        <v>0</v>
      </c>
      <c r="K3788" s="45">
        <v>500</v>
      </c>
    </row>
    <row r="3789" spans="1:11" ht="12.75" hidden="1">
      <c r="A3789" s="1">
        <v>206</v>
      </c>
      <c r="B3789" s="10"/>
      <c r="H3789" s="6">
        <f t="shared" si="150"/>
        <v>0</v>
      </c>
      <c r="I3789" s="25">
        <f t="shared" si="151"/>
        <v>0</v>
      </c>
      <c r="K3789" s="45">
        <v>500</v>
      </c>
    </row>
    <row r="3790" spans="1:11" ht="12.75" hidden="1">
      <c r="A3790" s="1">
        <v>207</v>
      </c>
      <c r="B3790" s="10"/>
      <c r="H3790" s="6">
        <f t="shared" si="150"/>
        <v>0</v>
      </c>
      <c r="I3790" s="25">
        <f t="shared" si="151"/>
        <v>0</v>
      </c>
      <c r="K3790" s="45">
        <v>500</v>
      </c>
    </row>
    <row r="3791" spans="1:11" ht="12.75" hidden="1">
      <c r="A3791" s="1">
        <v>208</v>
      </c>
      <c r="B3791" s="10"/>
      <c r="H3791" s="6">
        <f t="shared" si="150"/>
        <v>0</v>
      </c>
      <c r="I3791" s="25">
        <f t="shared" si="151"/>
        <v>0</v>
      </c>
      <c r="K3791" s="45">
        <v>500</v>
      </c>
    </row>
    <row r="3792" spans="1:11" ht="12.75" hidden="1">
      <c r="A3792" s="1">
        <v>209</v>
      </c>
      <c r="B3792" s="10"/>
      <c r="H3792" s="6">
        <f t="shared" si="150"/>
        <v>0</v>
      </c>
      <c r="I3792" s="25">
        <f t="shared" si="151"/>
        <v>0</v>
      </c>
      <c r="K3792" s="45">
        <v>500</v>
      </c>
    </row>
    <row r="3793" spans="1:11" ht="12.75" hidden="1">
      <c r="A3793" s="1">
        <v>210</v>
      </c>
      <c r="B3793" s="10"/>
      <c r="H3793" s="6">
        <f t="shared" si="150"/>
        <v>0</v>
      </c>
      <c r="I3793" s="25">
        <f t="shared" si="151"/>
        <v>0</v>
      </c>
      <c r="K3793" s="45">
        <v>500</v>
      </c>
    </row>
    <row r="3794" spans="1:11" ht="12.75" hidden="1">
      <c r="A3794" s="1">
        <v>211</v>
      </c>
      <c r="B3794" s="10"/>
      <c r="H3794" s="6">
        <f t="shared" si="150"/>
        <v>0</v>
      </c>
      <c r="I3794" s="25">
        <f t="shared" si="151"/>
        <v>0</v>
      </c>
      <c r="K3794" s="45">
        <v>500</v>
      </c>
    </row>
    <row r="3795" spans="1:11" ht="12.75" hidden="1">
      <c r="A3795" s="1">
        <v>212</v>
      </c>
      <c r="B3795" s="10"/>
      <c r="H3795" s="6">
        <f t="shared" si="150"/>
        <v>0</v>
      </c>
      <c r="I3795" s="25">
        <f t="shared" si="151"/>
        <v>0</v>
      </c>
      <c r="K3795" s="45">
        <v>500</v>
      </c>
    </row>
    <row r="3796" spans="1:11" ht="12.75" hidden="1">
      <c r="A3796" s="1">
        <v>213</v>
      </c>
      <c r="B3796" s="10"/>
      <c r="H3796" s="6">
        <f t="shared" si="150"/>
        <v>0</v>
      </c>
      <c r="I3796" s="25">
        <f t="shared" si="151"/>
        <v>0</v>
      </c>
      <c r="K3796" s="45">
        <v>500</v>
      </c>
    </row>
    <row r="3797" spans="1:11" ht="12.75" hidden="1">
      <c r="A3797" s="1">
        <v>214</v>
      </c>
      <c r="B3797" s="10"/>
      <c r="H3797" s="6">
        <f t="shared" si="150"/>
        <v>0</v>
      </c>
      <c r="I3797" s="25">
        <f t="shared" si="151"/>
        <v>0</v>
      </c>
      <c r="K3797" s="45">
        <v>500</v>
      </c>
    </row>
    <row r="3798" spans="1:11" ht="12.75" hidden="1">
      <c r="A3798" s="1">
        <v>215</v>
      </c>
      <c r="B3798" s="10"/>
      <c r="H3798" s="6">
        <f t="shared" si="150"/>
        <v>0</v>
      </c>
      <c r="I3798" s="25">
        <f t="shared" si="151"/>
        <v>0</v>
      </c>
      <c r="K3798" s="45">
        <v>500</v>
      </c>
    </row>
    <row r="3799" spans="1:11" ht="12.75" hidden="1">
      <c r="A3799" s="1">
        <v>216</v>
      </c>
      <c r="B3799" s="10"/>
      <c r="H3799" s="6">
        <f t="shared" si="150"/>
        <v>0</v>
      </c>
      <c r="I3799" s="25">
        <f t="shared" si="151"/>
        <v>0</v>
      </c>
      <c r="K3799" s="45">
        <v>500</v>
      </c>
    </row>
    <row r="3800" spans="1:11" ht="12.75" hidden="1">
      <c r="A3800" s="1">
        <v>217</v>
      </c>
      <c r="B3800" s="10"/>
      <c r="H3800" s="6">
        <f t="shared" si="150"/>
        <v>0</v>
      </c>
      <c r="I3800" s="25">
        <f t="shared" si="151"/>
        <v>0</v>
      </c>
      <c r="K3800" s="45">
        <v>500</v>
      </c>
    </row>
    <row r="3801" spans="1:11" ht="12.75" hidden="1">
      <c r="A3801" s="1">
        <v>218</v>
      </c>
      <c r="B3801" s="10"/>
      <c r="H3801" s="6">
        <f t="shared" si="150"/>
        <v>0</v>
      </c>
      <c r="I3801" s="25">
        <f t="shared" si="151"/>
        <v>0</v>
      </c>
      <c r="K3801" s="45">
        <v>500</v>
      </c>
    </row>
    <row r="3802" spans="1:11" ht="12.75" hidden="1">
      <c r="A3802" s="1" t="s">
        <v>981</v>
      </c>
      <c r="H3802" s="6">
        <f t="shared" si="150"/>
        <v>0</v>
      </c>
      <c r="I3802" s="25">
        <f t="shared" si="151"/>
        <v>0</v>
      </c>
      <c r="K3802" s="45">
        <v>500</v>
      </c>
    </row>
    <row r="3803" spans="1:11" ht="12.75" hidden="1">
      <c r="A3803" s="1" t="s">
        <v>982</v>
      </c>
      <c r="B3803" s="8"/>
      <c r="H3803" s="6">
        <f t="shared" si="150"/>
        <v>0</v>
      </c>
      <c r="I3803" s="25">
        <f t="shared" si="151"/>
        <v>0</v>
      </c>
      <c r="K3803" s="45">
        <v>500</v>
      </c>
    </row>
    <row r="3804" spans="1:11" ht="12.75" hidden="1">
      <c r="A3804" s="1" t="s">
        <v>983</v>
      </c>
      <c r="H3804" s="6">
        <f t="shared" si="150"/>
        <v>0</v>
      </c>
      <c r="I3804" s="25">
        <f t="shared" si="151"/>
        <v>0</v>
      </c>
      <c r="K3804" s="45">
        <v>500</v>
      </c>
    </row>
    <row r="3805" spans="1:11" ht="12.75" hidden="1">
      <c r="A3805" s="1" t="s">
        <v>984</v>
      </c>
      <c r="H3805" s="6">
        <f t="shared" si="150"/>
        <v>0</v>
      </c>
      <c r="I3805" s="25">
        <f t="shared" si="151"/>
        <v>0</v>
      </c>
      <c r="K3805" s="45">
        <v>500</v>
      </c>
    </row>
    <row r="3806" spans="1:11" ht="12.75" hidden="1">
      <c r="A3806" s="1" t="s">
        <v>985</v>
      </c>
      <c r="H3806" s="6">
        <f t="shared" si="150"/>
        <v>0</v>
      </c>
      <c r="I3806" s="25">
        <f t="shared" si="151"/>
        <v>0</v>
      </c>
      <c r="K3806" s="45">
        <v>500</v>
      </c>
    </row>
    <row r="3807" spans="1:11" ht="12.75" hidden="1">
      <c r="A3807" s="1" t="s">
        <v>986</v>
      </c>
      <c r="H3807" s="6">
        <f t="shared" si="150"/>
        <v>0</v>
      </c>
      <c r="I3807" s="25">
        <f t="shared" si="151"/>
        <v>0</v>
      </c>
      <c r="K3807" s="45">
        <v>500</v>
      </c>
    </row>
    <row r="3808" spans="1:11" ht="12.75" hidden="1">
      <c r="A3808" s="1" t="s">
        <v>987</v>
      </c>
      <c r="H3808" s="6">
        <f t="shared" si="150"/>
        <v>0</v>
      </c>
      <c r="I3808" s="25">
        <f t="shared" si="151"/>
        <v>0</v>
      </c>
      <c r="K3808" s="45">
        <v>500</v>
      </c>
    </row>
    <row r="3809" spans="1:11" ht="12.75" hidden="1">
      <c r="A3809" s="1" t="s">
        <v>988</v>
      </c>
      <c r="H3809" s="6">
        <f t="shared" si="150"/>
        <v>0</v>
      </c>
      <c r="I3809" s="25">
        <f t="shared" si="151"/>
        <v>0</v>
      </c>
      <c r="K3809" s="45">
        <v>500</v>
      </c>
    </row>
    <row r="3810" spans="1:11" ht="12.75" hidden="1">
      <c r="A3810" s="1" t="s">
        <v>989</v>
      </c>
      <c r="H3810" s="6">
        <f t="shared" si="150"/>
        <v>0</v>
      </c>
      <c r="I3810" s="25">
        <f t="shared" si="151"/>
        <v>0</v>
      </c>
      <c r="K3810" s="45">
        <v>500</v>
      </c>
    </row>
    <row r="3811" spans="1:11" ht="12.75" hidden="1">
      <c r="A3811" s="1" t="s">
        <v>990</v>
      </c>
      <c r="H3811" s="6">
        <f t="shared" si="150"/>
        <v>0</v>
      </c>
      <c r="I3811" s="25">
        <f t="shared" si="151"/>
        <v>0</v>
      </c>
      <c r="K3811" s="45">
        <v>500</v>
      </c>
    </row>
    <row r="3812" spans="1:11" ht="12.75" hidden="1">
      <c r="A3812" s="1" t="s">
        <v>991</v>
      </c>
      <c r="H3812" s="6">
        <f t="shared" si="150"/>
        <v>0</v>
      </c>
      <c r="I3812" s="25">
        <f t="shared" si="151"/>
        <v>0</v>
      </c>
      <c r="K3812" s="45">
        <v>500</v>
      </c>
    </row>
    <row r="3813" spans="1:11" ht="12.75" hidden="1">
      <c r="A3813" s="1" t="s">
        <v>992</v>
      </c>
      <c r="H3813" s="6">
        <f t="shared" si="150"/>
        <v>0</v>
      </c>
      <c r="I3813" s="25">
        <f t="shared" si="151"/>
        <v>0</v>
      </c>
      <c r="K3813" s="45">
        <v>500</v>
      </c>
    </row>
    <row r="3814" spans="1:11" ht="12.75" hidden="1">
      <c r="A3814" s="1" t="s">
        <v>993</v>
      </c>
      <c r="H3814" s="6">
        <f t="shared" si="150"/>
        <v>0</v>
      </c>
      <c r="I3814" s="25">
        <f t="shared" si="151"/>
        <v>0</v>
      </c>
      <c r="K3814" s="45">
        <v>500</v>
      </c>
    </row>
    <row r="3815" spans="1:11" ht="12.75" hidden="1">
      <c r="A3815" s="1" t="s">
        <v>994</v>
      </c>
      <c r="H3815" s="6">
        <f t="shared" si="150"/>
        <v>0</v>
      </c>
      <c r="I3815" s="25">
        <f t="shared" si="151"/>
        <v>0</v>
      </c>
      <c r="K3815" s="45">
        <v>500</v>
      </c>
    </row>
    <row r="3816" spans="1:11" ht="12.75" hidden="1">
      <c r="A3816" s="1" t="s">
        <v>995</v>
      </c>
      <c r="H3816" s="6">
        <f t="shared" si="150"/>
        <v>0</v>
      </c>
      <c r="I3816" s="25">
        <f t="shared" si="151"/>
        <v>0</v>
      </c>
      <c r="K3816" s="45">
        <v>500</v>
      </c>
    </row>
    <row r="3817" spans="1:11" ht="12.75" hidden="1">
      <c r="A3817" s="1" t="s">
        <v>996</v>
      </c>
      <c r="H3817" s="6">
        <f t="shared" si="150"/>
        <v>0</v>
      </c>
      <c r="I3817" s="25">
        <f t="shared" si="151"/>
        <v>0</v>
      </c>
      <c r="K3817" s="45">
        <v>500</v>
      </c>
    </row>
    <row r="3818" spans="1:11" ht="12.75" hidden="1">
      <c r="A3818" s="1" t="s">
        <v>997</v>
      </c>
      <c r="H3818" s="6">
        <f t="shared" si="150"/>
        <v>0</v>
      </c>
      <c r="I3818" s="25">
        <f t="shared" si="151"/>
        <v>0</v>
      </c>
      <c r="K3818" s="45">
        <v>500</v>
      </c>
    </row>
    <row r="3819" spans="1:11" ht="12.75" hidden="1">
      <c r="A3819" s="1" t="s">
        <v>998</v>
      </c>
      <c r="H3819" s="6">
        <f t="shared" si="150"/>
        <v>0</v>
      </c>
      <c r="I3819" s="25">
        <f t="shared" si="151"/>
        <v>0</v>
      </c>
      <c r="K3819" s="45">
        <v>500</v>
      </c>
    </row>
    <row r="3820" spans="1:11" ht="12.75" hidden="1">
      <c r="A3820" s="1" t="s">
        <v>999</v>
      </c>
      <c r="H3820" s="6">
        <f t="shared" si="150"/>
        <v>0</v>
      </c>
      <c r="I3820" s="25">
        <f t="shared" si="151"/>
        <v>0</v>
      </c>
      <c r="K3820" s="45">
        <v>500</v>
      </c>
    </row>
    <row r="3821" spans="1:11" ht="12.75" hidden="1">
      <c r="A3821" s="1" t="s">
        <v>1000</v>
      </c>
      <c r="H3821" s="6">
        <f t="shared" si="150"/>
        <v>0</v>
      </c>
      <c r="I3821" s="25">
        <f t="shared" si="151"/>
        <v>0</v>
      </c>
      <c r="K3821" s="45">
        <v>500</v>
      </c>
    </row>
    <row r="3822" spans="1:11" ht="12.75" hidden="1">
      <c r="A3822" s="1" t="s">
        <v>1001</v>
      </c>
      <c r="H3822" s="6">
        <f t="shared" si="150"/>
        <v>0</v>
      </c>
      <c r="I3822" s="25">
        <f t="shared" si="151"/>
        <v>0</v>
      </c>
      <c r="K3822" s="45">
        <v>500</v>
      </c>
    </row>
    <row r="3823" spans="1:11" ht="12.75" hidden="1">
      <c r="A3823" s="1" t="s">
        <v>1002</v>
      </c>
      <c r="H3823" s="6">
        <f t="shared" si="150"/>
        <v>0</v>
      </c>
      <c r="I3823" s="25">
        <f t="shared" si="151"/>
        <v>0</v>
      </c>
      <c r="K3823" s="45">
        <v>500</v>
      </c>
    </row>
    <row r="3824" spans="1:11" ht="12.75" hidden="1">
      <c r="A3824" s="1" t="s">
        <v>1003</v>
      </c>
      <c r="H3824" s="6">
        <f aca="true" t="shared" si="152" ref="H3824:H3887">H3823-B3824</f>
        <v>0</v>
      </c>
      <c r="I3824" s="25">
        <f aca="true" t="shared" si="153" ref="I3824:I3887">+B3824/K3824</f>
        <v>0</v>
      </c>
      <c r="K3824" s="45">
        <v>500</v>
      </c>
    </row>
    <row r="3825" spans="1:11" ht="12.75" hidden="1">
      <c r="A3825" s="1" t="s">
        <v>1004</v>
      </c>
      <c r="H3825" s="6">
        <f t="shared" si="152"/>
        <v>0</v>
      </c>
      <c r="I3825" s="25">
        <f t="shared" si="153"/>
        <v>0</v>
      </c>
      <c r="K3825" s="45">
        <v>500</v>
      </c>
    </row>
    <row r="3826" spans="1:11" ht="12.75" hidden="1">
      <c r="A3826" s="1" t="s">
        <v>1005</v>
      </c>
      <c r="H3826" s="6">
        <f t="shared" si="152"/>
        <v>0</v>
      </c>
      <c r="I3826" s="25">
        <f t="shared" si="153"/>
        <v>0</v>
      </c>
      <c r="K3826" s="45">
        <v>500</v>
      </c>
    </row>
    <row r="3827" spans="1:11" ht="12.75" hidden="1">
      <c r="A3827" s="1" t="s">
        <v>1006</v>
      </c>
      <c r="H3827" s="6">
        <f t="shared" si="152"/>
        <v>0</v>
      </c>
      <c r="I3827" s="25">
        <f t="shared" si="153"/>
        <v>0</v>
      </c>
      <c r="K3827" s="45">
        <v>500</v>
      </c>
    </row>
    <row r="3828" spans="1:11" ht="12.75" hidden="1">
      <c r="A3828" s="1" t="s">
        <v>1007</v>
      </c>
      <c r="H3828" s="6">
        <f t="shared" si="152"/>
        <v>0</v>
      </c>
      <c r="I3828" s="25">
        <f t="shared" si="153"/>
        <v>0</v>
      </c>
      <c r="K3828" s="45">
        <v>500</v>
      </c>
    </row>
    <row r="3829" spans="1:11" ht="12.75" hidden="1">
      <c r="A3829" s="1" t="s">
        <v>1008</v>
      </c>
      <c r="H3829" s="6">
        <f t="shared" si="152"/>
        <v>0</v>
      </c>
      <c r="I3829" s="25">
        <f t="shared" si="153"/>
        <v>0</v>
      </c>
      <c r="K3829" s="45">
        <v>500</v>
      </c>
    </row>
    <row r="3830" spans="1:11" ht="12.75" hidden="1">
      <c r="A3830" s="1" t="s">
        <v>1009</v>
      </c>
      <c r="H3830" s="6">
        <f t="shared" si="152"/>
        <v>0</v>
      </c>
      <c r="I3830" s="25">
        <f t="shared" si="153"/>
        <v>0</v>
      </c>
      <c r="K3830" s="45">
        <v>500</v>
      </c>
    </row>
    <row r="3831" spans="1:11" ht="12.75" hidden="1">
      <c r="A3831" s="1" t="s">
        <v>1010</v>
      </c>
      <c r="H3831" s="6">
        <f t="shared" si="152"/>
        <v>0</v>
      </c>
      <c r="I3831" s="25">
        <f t="shared" si="153"/>
        <v>0</v>
      </c>
      <c r="K3831" s="45">
        <v>500</v>
      </c>
    </row>
    <row r="3832" spans="1:11" ht="12.75" hidden="1">
      <c r="A3832" s="1" t="s">
        <v>1011</v>
      </c>
      <c r="H3832" s="6">
        <f t="shared" si="152"/>
        <v>0</v>
      </c>
      <c r="I3832" s="25">
        <f t="shared" si="153"/>
        <v>0</v>
      </c>
      <c r="K3832" s="45">
        <v>500</v>
      </c>
    </row>
    <row r="3833" spans="1:11" ht="12.75" hidden="1">
      <c r="A3833" s="1" t="s">
        <v>1012</v>
      </c>
      <c r="H3833" s="6">
        <f t="shared" si="152"/>
        <v>0</v>
      </c>
      <c r="I3833" s="25">
        <f t="shared" si="153"/>
        <v>0</v>
      </c>
      <c r="K3833" s="45">
        <v>500</v>
      </c>
    </row>
    <row r="3834" spans="1:11" ht="12.75" hidden="1">
      <c r="A3834" s="1" t="s">
        <v>1013</v>
      </c>
      <c r="H3834" s="6">
        <f t="shared" si="152"/>
        <v>0</v>
      </c>
      <c r="I3834" s="25">
        <f t="shared" si="153"/>
        <v>0</v>
      </c>
      <c r="K3834" s="45">
        <v>500</v>
      </c>
    </row>
    <row r="3835" spans="1:11" ht="12.75" hidden="1">
      <c r="A3835" s="1" t="s">
        <v>1014</v>
      </c>
      <c r="H3835" s="6">
        <f t="shared" si="152"/>
        <v>0</v>
      </c>
      <c r="I3835" s="25">
        <f t="shared" si="153"/>
        <v>0</v>
      </c>
      <c r="K3835" s="45">
        <v>500</v>
      </c>
    </row>
    <row r="3836" spans="1:11" ht="12.75" hidden="1">
      <c r="A3836" s="1" t="s">
        <v>1015</v>
      </c>
      <c r="H3836" s="6">
        <f t="shared" si="152"/>
        <v>0</v>
      </c>
      <c r="I3836" s="25">
        <f t="shared" si="153"/>
        <v>0</v>
      </c>
      <c r="K3836" s="45">
        <v>500</v>
      </c>
    </row>
    <row r="3837" spans="1:11" ht="12.75" hidden="1">
      <c r="A3837" s="1" t="s">
        <v>1016</v>
      </c>
      <c r="H3837" s="6">
        <f t="shared" si="152"/>
        <v>0</v>
      </c>
      <c r="I3837" s="25">
        <f t="shared" si="153"/>
        <v>0</v>
      </c>
      <c r="K3837" s="45">
        <v>500</v>
      </c>
    </row>
    <row r="3838" spans="1:11" ht="12.75" hidden="1">
      <c r="A3838" s="1" t="s">
        <v>1017</v>
      </c>
      <c r="H3838" s="6">
        <f t="shared" si="152"/>
        <v>0</v>
      </c>
      <c r="I3838" s="25">
        <f t="shared" si="153"/>
        <v>0</v>
      </c>
      <c r="K3838" s="45">
        <v>500</v>
      </c>
    </row>
    <row r="3839" spans="1:11" ht="12.75" hidden="1">
      <c r="A3839" s="1" t="s">
        <v>1018</v>
      </c>
      <c r="H3839" s="6">
        <f t="shared" si="152"/>
        <v>0</v>
      </c>
      <c r="I3839" s="25">
        <f t="shared" si="153"/>
        <v>0</v>
      </c>
      <c r="K3839" s="45">
        <v>500</v>
      </c>
    </row>
    <row r="3840" spans="1:11" ht="12.75" hidden="1">
      <c r="A3840" s="1" t="s">
        <v>1019</v>
      </c>
      <c r="H3840" s="6">
        <f t="shared" si="152"/>
        <v>0</v>
      </c>
      <c r="I3840" s="25">
        <f t="shared" si="153"/>
        <v>0</v>
      </c>
      <c r="K3840" s="45">
        <v>500</v>
      </c>
    </row>
    <row r="3841" spans="1:11" ht="12.75" hidden="1">
      <c r="A3841" s="1" t="s">
        <v>1020</v>
      </c>
      <c r="H3841" s="6">
        <f t="shared" si="152"/>
        <v>0</v>
      </c>
      <c r="I3841" s="25">
        <f t="shared" si="153"/>
        <v>0</v>
      </c>
      <c r="K3841" s="45">
        <v>500</v>
      </c>
    </row>
    <row r="3842" spans="1:11" ht="12.75" hidden="1">
      <c r="A3842" s="1" t="s">
        <v>1021</v>
      </c>
      <c r="H3842" s="6">
        <f t="shared" si="152"/>
        <v>0</v>
      </c>
      <c r="I3842" s="25">
        <f t="shared" si="153"/>
        <v>0</v>
      </c>
      <c r="K3842" s="45">
        <v>500</v>
      </c>
    </row>
    <row r="3843" spans="1:11" ht="12.75" hidden="1">
      <c r="A3843" s="1" t="s">
        <v>1022</v>
      </c>
      <c r="H3843" s="6">
        <f t="shared" si="152"/>
        <v>0</v>
      </c>
      <c r="I3843" s="25">
        <f t="shared" si="153"/>
        <v>0</v>
      </c>
      <c r="K3843" s="45">
        <v>500</v>
      </c>
    </row>
    <row r="3844" spans="1:11" ht="12.75" hidden="1">
      <c r="A3844" s="1" t="s">
        <v>1023</v>
      </c>
      <c r="H3844" s="6">
        <f t="shared" si="152"/>
        <v>0</v>
      </c>
      <c r="I3844" s="25">
        <f t="shared" si="153"/>
        <v>0</v>
      </c>
      <c r="K3844" s="45">
        <v>500</v>
      </c>
    </row>
    <row r="3845" spans="1:11" ht="12.75" hidden="1">
      <c r="A3845" s="1" t="s">
        <v>1024</v>
      </c>
      <c r="H3845" s="6">
        <f t="shared" si="152"/>
        <v>0</v>
      </c>
      <c r="I3845" s="25">
        <f t="shared" si="153"/>
        <v>0</v>
      </c>
      <c r="K3845" s="45">
        <v>500</v>
      </c>
    </row>
    <row r="3846" spans="1:11" ht="12.75" hidden="1">
      <c r="A3846" s="1" t="s">
        <v>1025</v>
      </c>
      <c r="H3846" s="6">
        <f t="shared" si="152"/>
        <v>0</v>
      </c>
      <c r="I3846" s="25">
        <f t="shared" si="153"/>
        <v>0</v>
      </c>
      <c r="K3846" s="45">
        <v>500</v>
      </c>
    </row>
    <row r="3847" spans="1:11" ht="12.75" hidden="1">
      <c r="A3847" s="1" t="s">
        <v>763</v>
      </c>
      <c r="H3847" s="6">
        <f t="shared" si="152"/>
        <v>0</v>
      </c>
      <c r="I3847" s="25">
        <f t="shared" si="153"/>
        <v>0</v>
      </c>
      <c r="K3847" s="45">
        <v>500</v>
      </c>
    </row>
    <row r="3848" spans="1:11" ht="12.75" hidden="1">
      <c r="A3848" s="1" t="s">
        <v>764</v>
      </c>
      <c r="H3848" s="6">
        <f t="shared" si="152"/>
        <v>0</v>
      </c>
      <c r="I3848" s="25">
        <f t="shared" si="153"/>
        <v>0</v>
      </c>
      <c r="K3848" s="45">
        <v>500</v>
      </c>
    </row>
    <row r="3849" spans="1:11" ht="12.75" hidden="1">
      <c r="A3849" s="1" t="s">
        <v>765</v>
      </c>
      <c r="H3849" s="6">
        <f t="shared" si="152"/>
        <v>0</v>
      </c>
      <c r="I3849" s="25">
        <f t="shared" si="153"/>
        <v>0</v>
      </c>
      <c r="K3849" s="45">
        <v>500</v>
      </c>
    </row>
    <row r="3850" spans="1:11" ht="12.75" hidden="1">
      <c r="A3850" s="1" t="s">
        <v>766</v>
      </c>
      <c r="H3850" s="6">
        <f t="shared" si="152"/>
        <v>0</v>
      </c>
      <c r="I3850" s="25">
        <f t="shared" si="153"/>
        <v>0</v>
      </c>
      <c r="K3850" s="45">
        <v>500</v>
      </c>
    </row>
    <row r="3851" spans="1:11" ht="12.75" hidden="1">
      <c r="A3851" s="1" t="s">
        <v>767</v>
      </c>
      <c r="H3851" s="6">
        <f t="shared" si="152"/>
        <v>0</v>
      </c>
      <c r="I3851" s="25">
        <f t="shared" si="153"/>
        <v>0</v>
      </c>
      <c r="K3851" s="45">
        <v>500</v>
      </c>
    </row>
    <row r="3852" spans="1:11" ht="12.75" hidden="1">
      <c r="A3852" s="1" t="s">
        <v>768</v>
      </c>
      <c r="H3852" s="6">
        <f t="shared" si="152"/>
        <v>0</v>
      </c>
      <c r="I3852" s="25">
        <f t="shared" si="153"/>
        <v>0</v>
      </c>
      <c r="K3852" s="45">
        <v>500</v>
      </c>
    </row>
    <row r="3853" spans="1:11" ht="12.75" hidden="1">
      <c r="A3853" s="1" t="s">
        <v>769</v>
      </c>
      <c r="H3853" s="6">
        <f t="shared" si="152"/>
        <v>0</v>
      </c>
      <c r="I3853" s="25">
        <f t="shared" si="153"/>
        <v>0</v>
      </c>
      <c r="K3853" s="45">
        <v>500</v>
      </c>
    </row>
    <row r="3854" spans="1:11" ht="12.75" hidden="1">
      <c r="A3854" s="1" t="s">
        <v>770</v>
      </c>
      <c r="H3854" s="6">
        <f t="shared" si="152"/>
        <v>0</v>
      </c>
      <c r="I3854" s="25">
        <f t="shared" si="153"/>
        <v>0</v>
      </c>
      <c r="K3854" s="45">
        <v>500</v>
      </c>
    </row>
    <row r="3855" spans="1:11" ht="12.75" hidden="1">
      <c r="A3855" s="1" t="s">
        <v>771</v>
      </c>
      <c r="H3855" s="6">
        <f t="shared" si="152"/>
        <v>0</v>
      </c>
      <c r="I3855" s="25">
        <f t="shared" si="153"/>
        <v>0</v>
      </c>
      <c r="K3855" s="45">
        <v>500</v>
      </c>
    </row>
    <row r="3856" spans="1:11" ht="12.75" hidden="1">
      <c r="A3856" s="1" t="s">
        <v>772</v>
      </c>
      <c r="H3856" s="6">
        <f t="shared" si="152"/>
        <v>0</v>
      </c>
      <c r="I3856" s="25">
        <f t="shared" si="153"/>
        <v>0</v>
      </c>
      <c r="K3856" s="45">
        <v>500</v>
      </c>
    </row>
    <row r="3857" spans="1:11" ht="12.75" hidden="1">
      <c r="A3857" s="1" t="s">
        <v>773</v>
      </c>
      <c r="H3857" s="6">
        <f t="shared" si="152"/>
        <v>0</v>
      </c>
      <c r="I3857" s="25">
        <f t="shared" si="153"/>
        <v>0</v>
      </c>
      <c r="K3857" s="45">
        <v>500</v>
      </c>
    </row>
    <row r="3858" spans="1:11" ht="12.75" hidden="1">
      <c r="A3858" s="1" t="s">
        <v>774</v>
      </c>
      <c r="H3858" s="6">
        <f t="shared" si="152"/>
        <v>0</v>
      </c>
      <c r="I3858" s="25">
        <f t="shared" si="153"/>
        <v>0</v>
      </c>
      <c r="K3858" s="45">
        <v>500</v>
      </c>
    </row>
    <row r="3859" spans="1:11" ht="12.75" hidden="1">
      <c r="A3859" s="1" t="s">
        <v>775</v>
      </c>
      <c r="H3859" s="6">
        <f t="shared" si="152"/>
        <v>0</v>
      </c>
      <c r="I3859" s="25">
        <f t="shared" si="153"/>
        <v>0</v>
      </c>
      <c r="K3859" s="45">
        <v>500</v>
      </c>
    </row>
    <row r="3860" spans="1:11" ht="12.75" hidden="1">
      <c r="A3860" s="1" t="s">
        <v>776</v>
      </c>
      <c r="H3860" s="6">
        <f t="shared" si="152"/>
        <v>0</v>
      </c>
      <c r="I3860" s="25">
        <f t="shared" si="153"/>
        <v>0</v>
      </c>
      <c r="K3860" s="45">
        <v>500</v>
      </c>
    </row>
    <row r="3861" spans="1:11" ht="12.75" hidden="1">
      <c r="A3861" s="1" t="s">
        <v>777</v>
      </c>
      <c r="H3861" s="6">
        <f t="shared" si="152"/>
        <v>0</v>
      </c>
      <c r="I3861" s="25">
        <f t="shared" si="153"/>
        <v>0</v>
      </c>
      <c r="K3861" s="45">
        <v>500</v>
      </c>
    </row>
    <row r="3862" spans="1:11" ht="12.75" hidden="1">
      <c r="A3862" s="1" t="s">
        <v>778</v>
      </c>
      <c r="H3862" s="6">
        <f t="shared" si="152"/>
        <v>0</v>
      </c>
      <c r="I3862" s="25">
        <f t="shared" si="153"/>
        <v>0</v>
      </c>
      <c r="K3862" s="45">
        <v>500</v>
      </c>
    </row>
    <row r="3863" spans="1:11" ht="12.75" hidden="1">
      <c r="A3863" s="1" t="s">
        <v>779</v>
      </c>
      <c r="H3863" s="6">
        <f t="shared" si="152"/>
        <v>0</v>
      </c>
      <c r="I3863" s="25">
        <f t="shared" si="153"/>
        <v>0</v>
      </c>
      <c r="K3863" s="45">
        <v>500</v>
      </c>
    </row>
    <row r="3864" spans="1:11" ht="12.75" hidden="1">
      <c r="A3864" s="1" t="s">
        <v>780</v>
      </c>
      <c r="H3864" s="6">
        <f t="shared" si="152"/>
        <v>0</v>
      </c>
      <c r="I3864" s="25">
        <f t="shared" si="153"/>
        <v>0</v>
      </c>
      <c r="K3864" s="45">
        <v>500</v>
      </c>
    </row>
    <row r="3865" spans="1:11" ht="12.75" hidden="1">
      <c r="A3865" s="1" t="s">
        <v>781</v>
      </c>
      <c r="H3865" s="6">
        <f t="shared" si="152"/>
        <v>0</v>
      </c>
      <c r="I3865" s="25">
        <f t="shared" si="153"/>
        <v>0</v>
      </c>
      <c r="K3865" s="45">
        <v>500</v>
      </c>
    </row>
    <row r="3866" spans="1:11" ht="12.75" hidden="1">
      <c r="A3866" s="1" t="s">
        <v>782</v>
      </c>
      <c r="H3866" s="6">
        <f t="shared" si="152"/>
        <v>0</v>
      </c>
      <c r="I3866" s="25">
        <f t="shared" si="153"/>
        <v>0</v>
      </c>
      <c r="K3866" s="45">
        <v>500</v>
      </c>
    </row>
    <row r="3867" spans="1:11" ht="12.75" hidden="1">
      <c r="A3867" s="1" t="s">
        <v>783</v>
      </c>
      <c r="H3867" s="6">
        <f t="shared" si="152"/>
        <v>0</v>
      </c>
      <c r="I3867" s="25">
        <f t="shared" si="153"/>
        <v>0</v>
      </c>
      <c r="K3867" s="45">
        <v>500</v>
      </c>
    </row>
    <row r="3868" spans="1:11" ht="12.75" hidden="1">
      <c r="A3868" s="1" t="s">
        <v>784</v>
      </c>
      <c r="H3868" s="6">
        <f t="shared" si="152"/>
        <v>0</v>
      </c>
      <c r="I3868" s="25">
        <f t="shared" si="153"/>
        <v>0</v>
      </c>
      <c r="K3868" s="45">
        <v>500</v>
      </c>
    </row>
    <row r="3869" spans="1:11" ht="12.75" hidden="1">
      <c r="A3869" s="1" t="s">
        <v>785</v>
      </c>
      <c r="H3869" s="6">
        <f t="shared" si="152"/>
        <v>0</v>
      </c>
      <c r="I3869" s="25">
        <f t="shared" si="153"/>
        <v>0</v>
      </c>
      <c r="K3869" s="45">
        <v>500</v>
      </c>
    </row>
    <row r="3870" spans="1:11" ht="12.75" hidden="1">
      <c r="A3870" s="1" t="s">
        <v>786</v>
      </c>
      <c r="H3870" s="6">
        <f t="shared" si="152"/>
        <v>0</v>
      </c>
      <c r="I3870" s="25">
        <f t="shared" si="153"/>
        <v>0</v>
      </c>
      <c r="K3870" s="45">
        <v>500</v>
      </c>
    </row>
    <row r="3871" spans="1:11" ht="12.75" hidden="1">
      <c r="A3871" s="1" t="s">
        <v>787</v>
      </c>
      <c r="H3871" s="6">
        <f t="shared" si="152"/>
        <v>0</v>
      </c>
      <c r="I3871" s="25">
        <f t="shared" si="153"/>
        <v>0</v>
      </c>
      <c r="K3871" s="45">
        <v>500</v>
      </c>
    </row>
    <row r="3872" spans="1:11" ht="12.75" hidden="1">
      <c r="A3872" s="1" t="s">
        <v>788</v>
      </c>
      <c r="H3872" s="6">
        <f t="shared" si="152"/>
        <v>0</v>
      </c>
      <c r="I3872" s="25">
        <f t="shared" si="153"/>
        <v>0</v>
      </c>
      <c r="K3872" s="45">
        <v>500</v>
      </c>
    </row>
    <row r="3873" spans="1:11" ht="12.75" hidden="1">
      <c r="A3873" s="1" t="s">
        <v>789</v>
      </c>
      <c r="H3873" s="6">
        <f t="shared" si="152"/>
        <v>0</v>
      </c>
      <c r="I3873" s="25">
        <f t="shared" si="153"/>
        <v>0</v>
      </c>
      <c r="K3873" s="45">
        <v>500</v>
      </c>
    </row>
    <row r="3874" spans="1:11" ht="12.75" hidden="1">
      <c r="A3874" s="1" t="s">
        <v>790</v>
      </c>
      <c r="H3874" s="6">
        <f t="shared" si="152"/>
        <v>0</v>
      </c>
      <c r="I3874" s="25">
        <f t="shared" si="153"/>
        <v>0</v>
      </c>
      <c r="K3874" s="45">
        <v>500</v>
      </c>
    </row>
    <row r="3875" spans="1:11" ht="12.75" hidden="1">
      <c r="A3875" s="1" t="s">
        <v>791</v>
      </c>
      <c r="H3875" s="6">
        <f t="shared" si="152"/>
        <v>0</v>
      </c>
      <c r="I3875" s="25">
        <f t="shared" si="153"/>
        <v>0</v>
      </c>
      <c r="K3875" s="45">
        <v>500</v>
      </c>
    </row>
    <row r="3876" spans="1:11" ht="12.75" hidden="1">
      <c r="A3876" s="1" t="s">
        <v>792</v>
      </c>
      <c r="H3876" s="6">
        <f t="shared" si="152"/>
        <v>0</v>
      </c>
      <c r="I3876" s="25">
        <f t="shared" si="153"/>
        <v>0</v>
      </c>
      <c r="K3876" s="45">
        <v>500</v>
      </c>
    </row>
    <row r="3877" spans="1:11" ht="12.75" hidden="1">
      <c r="A3877" s="1" t="s">
        <v>793</v>
      </c>
      <c r="H3877" s="6">
        <f t="shared" si="152"/>
        <v>0</v>
      </c>
      <c r="I3877" s="25">
        <f t="shared" si="153"/>
        <v>0</v>
      </c>
      <c r="K3877" s="45">
        <v>500</v>
      </c>
    </row>
    <row r="3878" spans="1:11" ht="12.75" hidden="1">
      <c r="A3878" s="1" t="s">
        <v>794</v>
      </c>
      <c r="H3878" s="6">
        <f t="shared" si="152"/>
        <v>0</v>
      </c>
      <c r="I3878" s="25">
        <f t="shared" si="153"/>
        <v>0</v>
      </c>
      <c r="K3878" s="45">
        <v>500</v>
      </c>
    </row>
    <row r="3879" spans="1:11" ht="12.75" hidden="1">
      <c r="A3879" s="1" t="s">
        <v>795</v>
      </c>
      <c r="H3879" s="6">
        <f t="shared" si="152"/>
        <v>0</v>
      </c>
      <c r="I3879" s="25">
        <f t="shared" si="153"/>
        <v>0</v>
      </c>
      <c r="K3879" s="45">
        <v>500</v>
      </c>
    </row>
    <row r="3880" spans="1:11" ht="12.75" hidden="1">
      <c r="A3880" s="1" t="s">
        <v>796</v>
      </c>
      <c r="H3880" s="6">
        <f t="shared" si="152"/>
        <v>0</v>
      </c>
      <c r="I3880" s="25">
        <f t="shared" si="153"/>
        <v>0</v>
      </c>
      <c r="K3880" s="45">
        <v>500</v>
      </c>
    </row>
    <row r="3881" spans="1:11" ht="12.75" hidden="1">
      <c r="A3881" s="1" t="s">
        <v>797</v>
      </c>
      <c r="H3881" s="6">
        <f t="shared" si="152"/>
        <v>0</v>
      </c>
      <c r="I3881" s="25">
        <f t="shared" si="153"/>
        <v>0</v>
      </c>
      <c r="K3881" s="45">
        <v>500</v>
      </c>
    </row>
    <row r="3882" spans="1:11" ht="12.75" hidden="1">
      <c r="A3882" s="1" t="s">
        <v>798</v>
      </c>
      <c r="H3882" s="6">
        <f t="shared" si="152"/>
        <v>0</v>
      </c>
      <c r="I3882" s="25">
        <f t="shared" si="153"/>
        <v>0</v>
      </c>
      <c r="K3882" s="45">
        <v>500</v>
      </c>
    </row>
    <row r="3883" spans="1:11" ht="12.75" hidden="1">
      <c r="A3883" s="1" t="s">
        <v>799</v>
      </c>
      <c r="H3883" s="6">
        <f t="shared" si="152"/>
        <v>0</v>
      </c>
      <c r="I3883" s="25">
        <f t="shared" si="153"/>
        <v>0</v>
      </c>
      <c r="K3883" s="45">
        <v>500</v>
      </c>
    </row>
    <row r="3884" spans="1:11" ht="12.75" hidden="1">
      <c r="A3884" s="1" t="s">
        <v>800</v>
      </c>
      <c r="H3884" s="6">
        <f t="shared" si="152"/>
        <v>0</v>
      </c>
      <c r="I3884" s="25">
        <f t="shared" si="153"/>
        <v>0</v>
      </c>
      <c r="K3884" s="45">
        <v>500</v>
      </c>
    </row>
    <row r="3885" spans="1:11" ht="12.75" hidden="1">
      <c r="A3885" s="1" t="s">
        <v>801</v>
      </c>
      <c r="H3885" s="6">
        <f t="shared" si="152"/>
        <v>0</v>
      </c>
      <c r="I3885" s="25">
        <f t="shared" si="153"/>
        <v>0</v>
      </c>
      <c r="K3885" s="45">
        <v>500</v>
      </c>
    </row>
    <row r="3886" spans="1:11" ht="12.75" hidden="1">
      <c r="A3886" s="1" t="s">
        <v>802</v>
      </c>
      <c r="H3886" s="6">
        <f t="shared" si="152"/>
        <v>0</v>
      </c>
      <c r="I3886" s="25">
        <f t="shared" si="153"/>
        <v>0</v>
      </c>
      <c r="K3886" s="45">
        <v>500</v>
      </c>
    </row>
    <row r="3887" spans="1:11" ht="12.75" hidden="1">
      <c r="A3887" s="1" t="s">
        <v>803</v>
      </c>
      <c r="H3887" s="6">
        <f t="shared" si="152"/>
        <v>0</v>
      </c>
      <c r="I3887" s="25">
        <f t="shared" si="153"/>
        <v>0</v>
      </c>
      <c r="K3887" s="45">
        <v>500</v>
      </c>
    </row>
    <row r="3888" spans="1:11" ht="12.75" hidden="1">
      <c r="A3888" s="1" t="s">
        <v>804</v>
      </c>
      <c r="H3888" s="6">
        <f aca="true" t="shared" si="154" ref="H3888:H3951">H3887-B3888</f>
        <v>0</v>
      </c>
      <c r="I3888" s="25">
        <f aca="true" t="shared" si="155" ref="I3888:I3951">+B3888/K3888</f>
        <v>0</v>
      </c>
      <c r="K3888" s="45">
        <v>500</v>
      </c>
    </row>
    <row r="3889" spans="1:11" ht="12.75" hidden="1">
      <c r="A3889" s="1" t="s">
        <v>805</v>
      </c>
      <c r="H3889" s="6">
        <f t="shared" si="154"/>
        <v>0</v>
      </c>
      <c r="I3889" s="25">
        <f t="shared" si="155"/>
        <v>0</v>
      </c>
      <c r="K3889" s="45">
        <v>500</v>
      </c>
    </row>
    <row r="3890" spans="1:11" ht="12.75" hidden="1">
      <c r="A3890" s="1" t="s">
        <v>806</v>
      </c>
      <c r="H3890" s="6">
        <f t="shared" si="154"/>
        <v>0</v>
      </c>
      <c r="I3890" s="25">
        <f t="shared" si="155"/>
        <v>0</v>
      </c>
      <c r="K3890" s="45">
        <v>500</v>
      </c>
    </row>
    <row r="3891" spans="1:11" ht="12.75" hidden="1">
      <c r="A3891" s="1" t="s">
        <v>807</v>
      </c>
      <c r="H3891" s="6">
        <f t="shared" si="154"/>
        <v>0</v>
      </c>
      <c r="I3891" s="25">
        <f t="shared" si="155"/>
        <v>0</v>
      </c>
      <c r="K3891" s="45">
        <v>500</v>
      </c>
    </row>
    <row r="3892" spans="1:11" ht="12.75" hidden="1">
      <c r="A3892" s="1" t="s">
        <v>808</v>
      </c>
      <c r="H3892" s="6">
        <f t="shared" si="154"/>
        <v>0</v>
      </c>
      <c r="I3892" s="25">
        <f t="shared" si="155"/>
        <v>0</v>
      </c>
      <c r="K3892" s="45">
        <v>500</v>
      </c>
    </row>
    <row r="3893" spans="1:11" ht="12.75" hidden="1">
      <c r="A3893" s="1" t="s">
        <v>809</v>
      </c>
      <c r="H3893" s="6">
        <f t="shared" si="154"/>
        <v>0</v>
      </c>
      <c r="I3893" s="25">
        <f t="shared" si="155"/>
        <v>0</v>
      </c>
      <c r="K3893" s="45">
        <v>500</v>
      </c>
    </row>
    <row r="3894" spans="1:11" ht="12.75" hidden="1">
      <c r="A3894" s="1" t="s">
        <v>810</v>
      </c>
      <c r="H3894" s="6">
        <f t="shared" si="154"/>
        <v>0</v>
      </c>
      <c r="I3894" s="25">
        <f t="shared" si="155"/>
        <v>0</v>
      </c>
      <c r="K3894" s="45">
        <v>500</v>
      </c>
    </row>
    <row r="3895" spans="1:11" ht="12.75" hidden="1">
      <c r="A3895" s="1" t="s">
        <v>811</v>
      </c>
      <c r="H3895" s="6">
        <f t="shared" si="154"/>
        <v>0</v>
      </c>
      <c r="I3895" s="25">
        <f t="shared" si="155"/>
        <v>0</v>
      </c>
      <c r="K3895" s="45">
        <v>500</v>
      </c>
    </row>
    <row r="3896" spans="1:11" ht="12.75" hidden="1">
      <c r="A3896" s="1" t="s">
        <v>812</v>
      </c>
      <c r="H3896" s="6">
        <f t="shared" si="154"/>
        <v>0</v>
      </c>
      <c r="I3896" s="25">
        <f t="shared" si="155"/>
        <v>0</v>
      </c>
      <c r="K3896" s="45">
        <v>500</v>
      </c>
    </row>
    <row r="3897" spans="1:11" ht="12.75" hidden="1">
      <c r="A3897" s="1" t="s">
        <v>813</v>
      </c>
      <c r="H3897" s="6">
        <f t="shared" si="154"/>
        <v>0</v>
      </c>
      <c r="I3897" s="25">
        <f t="shared" si="155"/>
        <v>0</v>
      </c>
      <c r="K3897" s="45">
        <v>500</v>
      </c>
    </row>
    <row r="3898" spans="1:11" ht="12.75" hidden="1">
      <c r="A3898" s="1" t="s">
        <v>814</v>
      </c>
      <c r="H3898" s="6">
        <f t="shared" si="154"/>
        <v>0</v>
      </c>
      <c r="I3898" s="25">
        <f t="shared" si="155"/>
        <v>0</v>
      </c>
      <c r="K3898" s="45">
        <v>500</v>
      </c>
    </row>
    <row r="3899" spans="1:11" ht="12.75" hidden="1">
      <c r="A3899" s="1" t="s">
        <v>815</v>
      </c>
      <c r="H3899" s="6">
        <f t="shared" si="154"/>
        <v>0</v>
      </c>
      <c r="I3899" s="25">
        <f t="shared" si="155"/>
        <v>0</v>
      </c>
      <c r="K3899" s="45">
        <v>500</v>
      </c>
    </row>
    <row r="3900" spans="1:11" ht="12.75" hidden="1">
      <c r="A3900" s="1" t="s">
        <v>816</v>
      </c>
      <c r="H3900" s="6">
        <f t="shared" si="154"/>
        <v>0</v>
      </c>
      <c r="I3900" s="25">
        <f t="shared" si="155"/>
        <v>0</v>
      </c>
      <c r="K3900" s="45">
        <v>500</v>
      </c>
    </row>
    <row r="3901" spans="1:11" ht="12.75" hidden="1">
      <c r="A3901" s="1" t="s">
        <v>817</v>
      </c>
      <c r="H3901" s="6">
        <f t="shared" si="154"/>
        <v>0</v>
      </c>
      <c r="I3901" s="25">
        <f t="shared" si="155"/>
        <v>0</v>
      </c>
      <c r="K3901" s="45">
        <v>500</v>
      </c>
    </row>
    <row r="3902" spans="1:11" ht="12.75" hidden="1">
      <c r="A3902" s="1" t="s">
        <v>818</v>
      </c>
      <c r="H3902" s="6">
        <f t="shared" si="154"/>
        <v>0</v>
      </c>
      <c r="I3902" s="25">
        <f t="shared" si="155"/>
        <v>0</v>
      </c>
      <c r="K3902" s="45">
        <v>500</v>
      </c>
    </row>
    <row r="3903" spans="1:11" ht="12.75" hidden="1">
      <c r="A3903" s="1" t="s">
        <v>819</v>
      </c>
      <c r="H3903" s="6">
        <f t="shared" si="154"/>
        <v>0</v>
      </c>
      <c r="I3903" s="25">
        <f t="shared" si="155"/>
        <v>0</v>
      </c>
      <c r="K3903" s="45">
        <v>500</v>
      </c>
    </row>
    <row r="3904" spans="1:11" ht="12.75" hidden="1">
      <c r="A3904" s="1" t="s">
        <v>820</v>
      </c>
      <c r="H3904" s="6">
        <f t="shared" si="154"/>
        <v>0</v>
      </c>
      <c r="I3904" s="25">
        <f t="shared" si="155"/>
        <v>0</v>
      </c>
      <c r="K3904" s="45">
        <v>500</v>
      </c>
    </row>
    <row r="3905" spans="1:11" ht="12.75" hidden="1">
      <c r="A3905" s="1" t="s">
        <v>821</v>
      </c>
      <c r="H3905" s="6">
        <f t="shared" si="154"/>
        <v>0</v>
      </c>
      <c r="I3905" s="25">
        <f t="shared" si="155"/>
        <v>0</v>
      </c>
      <c r="K3905" s="45">
        <v>500</v>
      </c>
    </row>
    <row r="3906" spans="1:11" ht="12.75" hidden="1">
      <c r="A3906" s="1" t="s">
        <v>822</v>
      </c>
      <c r="H3906" s="6">
        <f t="shared" si="154"/>
        <v>0</v>
      </c>
      <c r="I3906" s="25">
        <f t="shared" si="155"/>
        <v>0</v>
      </c>
      <c r="K3906" s="45">
        <v>500</v>
      </c>
    </row>
    <row r="3907" spans="1:11" ht="12.75" hidden="1">
      <c r="A3907" s="1" t="s">
        <v>823</v>
      </c>
      <c r="H3907" s="6">
        <f t="shared" si="154"/>
        <v>0</v>
      </c>
      <c r="I3907" s="25">
        <f t="shared" si="155"/>
        <v>0</v>
      </c>
      <c r="K3907" s="45">
        <v>500</v>
      </c>
    </row>
    <row r="3908" spans="1:11" ht="12.75" hidden="1">
      <c r="A3908" s="1" t="s">
        <v>824</v>
      </c>
      <c r="H3908" s="6">
        <f t="shared" si="154"/>
        <v>0</v>
      </c>
      <c r="I3908" s="25">
        <f t="shared" si="155"/>
        <v>0</v>
      </c>
      <c r="K3908" s="45">
        <v>500</v>
      </c>
    </row>
    <row r="3909" spans="1:11" ht="12.75" hidden="1">
      <c r="A3909" s="1" t="s">
        <v>825</v>
      </c>
      <c r="H3909" s="6">
        <f t="shared" si="154"/>
        <v>0</v>
      </c>
      <c r="I3909" s="25">
        <f t="shared" si="155"/>
        <v>0</v>
      </c>
      <c r="K3909" s="45">
        <v>500</v>
      </c>
    </row>
    <row r="3910" spans="1:11" ht="12.75" hidden="1">
      <c r="A3910" s="1" t="s">
        <v>826</v>
      </c>
      <c r="H3910" s="6">
        <f t="shared" si="154"/>
        <v>0</v>
      </c>
      <c r="I3910" s="25">
        <f t="shared" si="155"/>
        <v>0</v>
      </c>
      <c r="K3910" s="45">
        <v>500</v>
      </c>
    </row>
    <row r="3911" spans="1:11" ht="12.75" hidden="1">
      <c r="A3911" s="1" t="s">
        <v>827</v>
      </c>
      <c r="H3911" s="6">
        <f t="shared" si="154"/>
        <v>0</v>
      </c>
      <c r="I3911" s="25">
        <f t="shared" si="155"/>
        <v>0</v>
      </c>
      <c r="K3911" s="45">
        <v>500</v>
      </c>
    </row>
    <row r="3912" spans="1:11" ht="12.75" hidden="1">
      <c r="A3912" s="1" t="s">
        <v>828</v>
      </c>
      <c r="H3912" s="6">
        <f t="shared" si="154"/>
        <v>0</v>
      </c>
      <c r="I3912" s="25">
        <f t="shared" si="155"/>
        <v>0</v>
      </c>
      <c r="K3912" s="45">
        <v>500</v>
      </c>
    </row>
    <row r="3913" spans="1:11" ht="12.75" hidden="1">
      <c r="A3913" s="1" t="s">
        <v>829</v>
      </c>
      <c r="H3913" s="6">
        <f t="shared" si="154"/>
        <v>0</v>
      </c>
      <c r="I3913" s="25">
        <f t="shared" si="155"/>
        <v>0</v>
      </c>
      <c r="K3913" s="45">
        <v>500</v>
      </c>
    </row>
    <row r="3914" spans="1:11" ht="12.75" hidden="1">
      <c r="A3914" s="1" t="s">
        <v>830</v>
      </c>
      <c r="H3914" s="6">
        <f t="shared" si="154"/>
        <v>0</v>
      </c>
      <c r="I3914" s="25">
        <f t="shared" si="155"/>
        <v>0</v>
      </c>
      <c r="K3914" s="45">
        <v>500</v>
      </c>
    </row>
    <row r="3915" spans="1:11" ht="12.75" hidden="1">
      <c r="A3915" s="1" t="s">
        <v>831</v>
      </c>
      <c r="H3915" s="6">
        <f t="shared" si="154"/>
        <v>0</v>
      </c>
      <c r="I3915" s="25">
        <f t="shared" si="155"/>
        <v>0</v>
      </c>
      <c r="K3915" s="45">
        <v>500</v>
      </c>
    </row>
    <row r="3916" spans="1:11" ht="12.75" hidden="1">
      <c r="A3916" s="1" t="s">
        <v>832</v>
      </c>
      <c r="H3916" s="6">
        <f t="shared" si="154"/>
        <v>0</v>
      </c>
      <c r="I3916" s="25">
        <f t="shared" si="155"/>
        <v>0</v>
      </c>
      <c r="K3916" s="45">
        <v>500</v>
      </c>
    </row>
    <row r="3917" spans="1:11" ht="12.75" hidden="1">
      <c r="A3917" s="1" t="s">
        <v>833</v>
      </c>
      <c r="H3917" s="6">
        <f t="shared" si="154"/>
        <v>0</v>
      </c>
      <c r="I3917" s="25">
        <f t="shared" si="155"/>
        <v>0</v>
      </c>
      <c r="K3917" s="45">
        <v>500</v>
      </c>
    </row>
    <row r="3918" spans="1:11" ht="12.75" hidden="1">
      <c r="A3918" s="1" t="s">
        <v>834</v>
      </c>
      <c r="H3918" s="6">
        <f t="shared" si="154"/>
        <v>0</v>
      </c>
      <c r="I3918" s="25">
        <f t="shared" si="155"/>
        <v>0</v>
      </c>
      <c r="K3918" s="45">
        <v>500</v>
      </c>
    </row>
    <row r="3919" spans="1:11" ht="12.75" hidden="1">
      <c r="A3919" s="1" t="s">
        <v>835</v>
      </c>
      <c r="H3919" s="6">
        <f t="shared" si="154"/>
        <v>0</v>
      </c>
      <c r="I3919" s="25">
        <f t="shared" si="155"/>
        <v>0</v>
      </c>
      <c r="K3919" s="45">
        <v>500</v>
      </c>
    </row>
    <row r="3920" spans="1:11" ht="12.75" hidden="1">
      <c r="A3920" s="1" t="s">
        <v>836</v>
      </c>
      <c r="H3920" s="6">
        <f t="shared" si="154"/>
        <v>0</v>
      </c>
      <c r="I3920" s="25">
        <f t="shared" si="155"/>
        <v>0</v>
      </c>
      <c r="K3920" s="45">
        <v>500</v>
      </c>
    </row>
    <row r="3921" spans="1:11" ht="12.75" hidden="1">
      <c r="A3921" s="1" t="s">
        <v>837</v>
      </c>
      <c r="H3921" s="6">
        <f t="shared" si="154"/>
        <v>0</v>
      </c>
      <c r="I3921" s="25">
        <f t="shared" si="155"/>
        <v>0</v>
      </c>
      <c r="K3921" s="45">
        <v>500</v>
      </c>
    </row>
    <row r="3922" spans="1:11" ht="12.75" hidden="1">
      <c r="A3922" s="1" t="s">
        <v>838</v>
      </c>
      <c r="H3922" s="6">
        <f t="shared" si="154"/>
        <v>0</v>
      </c>
      <c r="I3922" s="25">
        <f t="shared" si="155"/>
        <v>0</v>
      </c>
      <c r="K3922" s="45">
        <v>500</v>
      </c>
    </row>
    <row r="3923" spans="1:11" ht="12.75" hidden="1">
      <c r="A3923" s="1" t="s">
        <v>839</v>
      </c>
      <c r="H3923" s="6">
        <f t="shared" si="154"/>
        <v>0</v>
      </c>
      <c r="I3923" s="25">
        <f t="shared" si="155"/>
        <v>0</v>
      </c>
      <c r="K3923" s="45">
        <v>500</v>
      </c>
    </row>
    <row r="3924" spans="1:11" ht="12.75" hidden="1">
      <c r="A3924" s="1" t="s">
        <v>840</v>
      </c>
      <c r="H3924" s="6">
        <f t="shared" si="154"/>
        <v>0</v>
      </c>
      <c r="I3924" s="25">
        <f t="shared" si="155"/>
        <v>0</v>
      </c>
      <c r="K3924" s="45">
        <v>500</v>
      </c>
    </row>
    <row r="3925" spans="1:11" ht="12.75" hidden="1">
      <c r="A3925" s="1" t="s">
        <v>841</v>
      </c>
      <c r="H3925" s="6">
        <f t="shared" si="154"/>
        <v>0</v>
      </c>
      <c r="I3925" s="25">
        <f t="shared" si="155"/>
        <v>0</v>
      </c>
      <c r="K3925" s="45">
        <v>500</v>
      </c>
    </row>
    <row r="3926" spans="1:11" ht="12.75" hidden="1">
      <c r="A3926" s="1" t="s">
        <v>842</v>
      </c>
      <c r="H3926" s="6">
        <f t="shared" si="154"/>
        <v>0</v>
      </c>
      <c r="I3926" s="25">
        <f t="shared" si="155"/>
        <v>0</v>
      </c>
      <c r="K3926" s="45">
        <v>500</v>
      </c>
    </row>
    <row r="3927" spans="1:11" ht="12.75" hidden="1">
      <c r="A3927" s="1" t="s">
        <v>843</v>
      </c>
      <c r="H3927" s="6">
        <f t="shared" si="154"/>
        <v>0</v>
      </c>
      <c r="I3927" s="25">
        <f t="shared" si="155"/>
        <v>0</v>
      </c>
      <c r="K3927" s="45">
        <v>500</v>
      </c>
    </row>
    <row r="3928" spans="1:11" ht="12.75" hidden="1">
      <c r="A3928" s="1" t="s">
        <v>844</v>
      </c>
      <c r="H3928" s="6">
        <f t="shared" si="154"/>
        <v>0</v>
      </c>
      <c r="I3928" s="25">
        <f t="shared" si="155"/>
        <v>0</v>
      </c>
      <c r="K3928" s="45">
        <v>500</v>
      </c>
    </row>
    <row r="3929" spans="1:11" ht="12.75" hidden="1">
      <c r="A3929" s="1" t="s">
        <v>845</v>
      </c>
      <c r="H3929" s="6">
        <f t="shared" si="154"/>
        <v>0</v>
      </c>
      <c r="I3929" s="25">
        <f t="shared" si="155"/>
        <v>0</v>
      </c>
      <c r="K3929" s="45">
        <v>500</v>
      </c>
    </row>
    <row r="3930" spans="1:11" ht="12.75" hidden="1">
      <c r="A3930" s="1" t="s">
        <v>846</v>
      </c>
      <c r="H3930" s="6">
        <f t="shared" si="154"/>
        <v>0</v>
      </c>
      <c r="I3930" s="25">
        <f t="shared" si="155"/>
        <v>0</v>
      </c>
      <c r="K3930" s="45">
        <v>500</v>
      </c>
    </row>
    <row r="3931" spans="1:11" ht="12.75" hidden="1">
      <c r="A3931" s="1" t="s">
        <v>847</v>
      </c>
      <c r="H3931" s="6">
        <f t="shared" si="154"/>
        <v>0</v>
      </c>
      <c r="I3931" s="25">
        <f t="shared" si="155"/>
        <v>0</v>
      </c>
      <c r="K3931" s="45">
        <v>500</v>
      </c>
    </row>
    <row r="3932" spans="1:11" ht="12.75" hidden="1">
      <c r="A3932" s="1" t="s">
        <v>848</v>
      </c>
      <c r="H3932" s="6">
        <f t="shared" si="154"/>
        <v>0</v>
      </c>
      <c r="I3932" s="25">
        <f t="shared" si="155"/>
        <v>0</v>
      </c>
      <c r="K3932" s="45">
        <v>500</v>
      </c>
    </row>
    <row r="3933" spans="1:11" ht="12.75" hidden="1">
      <c r="A3933" s="1" t="s">
        <v>849</v>
      </c>
      <c r="H3933" s="6">
        <f t="shared" si="154"/>
        <v>0</v>
      </c>
      <c r="I3933" s="25">
        <f t="shared" si="155"/>
        <v>0</v>
      </c>
      <c r="K3933" s="45">
        <v>500</v>
      </c>
    </row>
    <row r="3934" spans="1:11" ht="12.75" hidden="1">
      <c r="A3934" s="1" t="s">
        <v>850</v>
      </c>
      <c r="H3934" s="6">
        <f t="shared" si="154"/>
        <v>0</v>
      </c>
      <c r="I3934" s="25">
        <f t="shared" si="155"/>
        <v>0</v>
      </c>
      <c r="K3934" s="45">
        <v>500</v>
      </c>
    </row>
    <row r="3935" spans="1:11" ht="12.75" hidden="1">
      <c r="A3935" s="1" t="s">
        <v>851</v>
      </c>
      <c r="H3935" s="6">
        <f t="shared" si="154"/>
        <v>0</v>
      </c>
      <c r="I3935" s="25">
        <f t="shared" si="155"/>
        <v>0</v>
      </c>
      <c r="K3935" s="45">
        <v>500</v>
      </c>
    </row>
    <row r="3936" spans="1:11" ht="12.75" hidden="1">
      <c r="A3936" s="1" t="s">
        <v>852</v>
      </c>
      <c r="H3936" s="6">
        <f t="shared" si="154"/>
        <v>0</v>
      </c>
      <c r="I3936" s="25">
        <f t="shared" si="155"/>
        <v>0</v>
      </c>
      <c r="K3936" s="45">
        <v>500</v>
      </c>
    </row>
    <row r="3937" spans="1:11" ht="12.75" hidden="1">
      <c r="A3937" s="1" t="s">
        <v>853</v>
      </c>
      <c r="H3937" s="6">
        <f t="shared" si="154"/>
        <v>0</v>
      </c>
      <c r="I3937" s="25">
        <f t="shared" si="155"/>
        <v>0</v>
      </c>
      <c r="K3937" s="45">
        <v>500</v>
      </c>
    </row>
    <row r="3938" spans="1:11" ht="12.75" hidden="1">
      <c r="A3938" s="1" t="s">
        <v>854</v>
      </c>
      <c r="H3938" s="6">
        <f t="shared" si="154"/>
        <v>0</v>
      </c>
      <c r="I3938" s="25">
        <f t="shared" si="155"/>
        <v>0</v>
      </c>
      <c r="K3938" s="45">
        <v>500</v>
      </c>
    </row>
    <row r="3939" spans="1:11" ht="12.75" hidden="1">
      <c r="A3939" s="1" t="s">
        <v>855</v>
      </c>
      <c r="H3939" s="6">
        <f t="shared" si="154"/>
        <v>0</v>
      </c>
      <c r="I3939" s="25">
        <f t="shared" si="155"/>
        <v>0</v>
      </c>
      <c r="K3939" s="45">
        <v>500</v>
      </c>
    </row>
    <row r="3940" spans="1:11" ht="12.75" hidden="1">
      <c r="A3940" s="1" t="s">
        <v>856</v>
      </c>
      <c r="H3940" s="6">
        <f t="shared" si="154"/>
        <v>0</v>
      </c>
      <c r="I3940" s="25">
        <f t="shared" si="155"/>
        <v>0</v>
      </c>
      <c r="K3940" s="45">
        <v>500</v>
      </c>
    </row>
    <row r="3941" spans="1:11" ht="12.75" hidden="1">
      <c r="A3941" s="1" t="s">
        <v>857</v>
      </c>
      <c r="H3941" s="6">
        <f t="shared" si="154"/>
        <v>0</v>
      </c>
      <c r="I3941" s="25">
        <f t="shared" si="155"/>
        <v>0</v>
      </c>
      <c r="K3941" s="45">
        <v>500</v>
      </c>
    </row>
    <row r="3942" spans="1:11" ht="12.75" hidden="1">
      <c r="A3942" s="1" t="s">
        <v>858</v>
      </c>
      <c r="H3942" s="6">
        <f t="shared" si="154"/>
        <v>0</v>
      </c>
      <c r="I3942" s="25">
        <f t="shared" si="155"/>
        <v>0</v>
      </c>
      <c r="K3942" s="45">
        <v>500</v>
      </c>
    </row>
    <row r="3943" spans="1:11" ht="12.75" hidden="1">
      <c r="A3943" s="1" t="s">
        <v>859</v>
      </c>
      <c r="H3943" s="6">
        <f t="shared" si="154"/>
        <v>0</v>
      </c>
      <c r="I3943" s="25">
        <f t="shared" si="155"/>
        <v>0</v>
      </c>
      <c r="K3943" s="45">
        <v>500</v>
      </c>
    </row>
    <row r="3944" spans="1:11" ht="12.75" hidden="1">
      <c r="A3944" s="1" t="s">
        <v>860</v>
      </c>
      <c r="H3944" s="6">
        <f t="shared" si="154"/>
        <v>0</v>
      </c>
      <c r="I3944" s="25">
        <f t="shared" si="155"/>
        <v>0</v>
      </c>
      <c r="K3944" s="45">
        <v>500</v>
      </c>
    </row>
    <row r="3945" spans="1:11" ht="12.75" hidden="1">
      <c r="A3945" s="1" t="s">
        <v>861</v>
      </c>
      <c r="H3945" s="6">
        <f t="shared" si="154"/>
        <v>0</v>
      </c>
      <c r="I3945" s="25">
        <f t="shared" si="155"/>
        <v>0</v>
      </c>
      <c r="K3945" s="45">
        <v>500</v>
      </c>
    </row>
    <row r="3946" spans="1:11" ht="12.75" hidden="1">
      <c r="A3946" s="1" t="s">
        <v>862</v>
      </c>
      <c r="H3946" s="6">
        <f t="shared" si="154"/>
        <v>0</v>
      </c>
      <c r="I3946" s="25">
        <f t="shared" si="155"/>
        <v>0</v>
      </c>
      <c r="K3946" s="45">
        <v>500</v>
      </c>
    </row>
    <row r="3947" spans="1:11" ht="12.75" hidden="1">
      <c r="A3947" s="1" t="s">
        <v>863</v>
      </c>
      <c r="H3947" s="6">
        <f t="shared" si="154"/>
        <v>0</v>
      </c>
      <c r="I3947" s="25">
        <f t="shared" si="155"/>
        <v>0</v>
      </c>
      <c r="K3947" s="45">
        <v>500</v>
      </c>
    </row>
    <row r="3948" spans="1:11" ht="12.75" hidden="1">
      <c r="A3948" s="1" t="s">
        <v>864</v>
      </c>
      <c r="H3948" s="6">
        <f t="shared" si="154"/>
        <v>0</v>
      </c>
      <c r="I3948" s="25">
        <f t="shared" si="155"/>
        <v>0</v>
      </c>
      <c r="K3948" s="45">
        <v>500</v>
      </c>
    </row>
    <row r="3949" spans="1:11" ht="12.75" hidden="1">
      <c r="A3949" s="1" t="s">
        <v>865</v>
      </c>
      <c r="H3949" s="6">
        <f t="shared" si="154"/>
        <v>0</v>
      </c>
      <c r="I3949" s="25">
        <f t="shared" si="155"/>
        <v>0</v>
      </c>
      <c r="K3949" s="45">
        <v>500</v>
      </c>
    </row>
    <row r="3950" spans="1:11" ht="12.75" hidden="1">
      <c r="A3950" s="1" t="s">
        <v>866</v>
      </c>
      <c r="H3950" s="6">
        <f t="shared" si="154"/>
        <v>0</v>
      </c>
      <c r="I3950" s="25">
        <f t="shared" si="155"/>
        <v>0</v>
      </c>
      <c r="K3950" s="45">
        <v>500</v>
      </c>
    </row>
    <row r="3951" spans="1:11" ht="12.75" hidden="1">
      <c r="A3951" s="1" t="s">
        <v>867</v>
      </c>
      <c r="H3951" s="6">
        <f t="shared" si="154"/>
        <v>0</v>
      </c>
      <c r="I3951" s="25">
        <f t="shared" si="155"/>
        <v>0</v>
      </c>
      <c r="K3951" s="45">
        <v>500</v>
      </c>
    </row>
    <row r="3952" spans="1:11" ht="12.75" hidden="1">
      <c r="A3952" s="1" t="s">
        <v>868</v>
      </c>
      <c r="H3952" s="6">
        <f aca="true" t="shared" si="156" ref="H3952:H4015">H3951-B3952</f>
        <v>0</v>
      </c>
      <c r="I3952" s="25">
        <f aca="true" t="shared" si="157" ref="I3952:I4015">+B3952/K3952</f>
        <v>0</v>
      </c>
      <c r="K3952" s="45">
        <v>500</v>
      </c>
    </row>
    <row r="3953" spans="1:11" ht="12.75" hidden="1">
      <c r="A3953" s="1" t="s">
        <v>869</v>
      </c>
      <c r="H3953" s="6">
        <f t="shared" si="156"/>
        <v>0</v>
      </c>
      <c r="I3953" s="25">
        <f t="shared" si="157"/>
        <v>0</v>
      </c>
      <c r="K3953" s="45">
        <v>500</v>
      </c>
    </row>
    <row r="3954" spans="1:11" ht="12.75" hidden="1">
      <c r="A3954" s="1" t="s">
        <v>870</v>
      </c>
      <c r="H3954" s="6">
        <f t="shared" si="156"/>
        <v>0</v>
      </c>
      <c r="I3954" s="25">
        <f t="shared" si="157"/>
        <v>0</v>
      </c>
      <c r="K3954" s="45">
        <v>500</v>
      </c>
    </row>
    <row r="3955" spans="1:11" ht="12.75" hidden="1">
      <c r="A3955" s="1" t="s">
        <v>871</v>
      </c>
      <c r="H3955" s="6">
        <f t="shared" si="156"/>
        <v>0</v>
      </c>
      <c r="I3955" s="25">
        <f t="shared" si="157"/>
        <v>0</v>
      </c>
      <c r="K3955" s="45">
        <v>500</v>
      </c>
    </row>
    <row r="3956" spans="1:11" ht="12.75" hidden="1">
      <c r="A3956" s="1" t="s">
        <v>872</v>
      </c>
      <c r="H3956" s="6">
        <f t="shared" si="156"/>
        <v>0</v>
      </c>
      <c r="I3956" s="25">
        <f t="shared" si="157"/>
        <v>0</v>
      </c>
      <c r="K3956" s="45">
        <v>500</v>
      </c>
    </row>
    <row r="3957" spans="1:11" ht="12.75" hidden="1">
      <c r="A3957" s="1" t="s">
        <v>873</v>
      </c>
      <c r="H3957" s="6">
        <f t="shared" si="156"/>
        <v>0</v>
      </c>
      <c r="I3957" s="25">
        <f t="shared" si="157"/>
        <v>0</v>
      </c>
      <c r="K3957" s="45">
        <v>500</v>
      </c>
    </row>
    <row r="3958" spans="1:11" ht="12.75" hidden="1">
      <c r="A3958" s="1" t="s">
        <v>874</v>
      </c>
      <c r="H3958" s="6">
        <f t="shared" si="156"/>
        <v>0</v>
      </c>
      <c r="I3958" s="25">
        <f t="shared" si="157"/>
        <v>0</v>
      </c>
      <c r="K3958" s="45">
        <v>500</v>
      </c>
    </row>
    <row r="3959" spans="1:11" ht="12.75" hidden="1">
      <c r="A3959" s="1" t="s">
        <v>875</v>
      </c>
      <c r="H3959" s="6">
        <f t="shared" si="156"/>
        <v>0</v>
      </c>
      <c r="I3959" s="25">
        <f t="shared" si="157"/>
        <v>0</v>
      </c>
      <c r="K3959" s="45">
        <v>500</v>
      </c>
    </row>
    <row r="3960" spans="1:11" ht="12.75" hidden="1">
      <c r="A3960" s="1" t="s">
        <v>876</v>
      </c>
      <c r="H3960" s="6">
        <f t="shared" si="156"/>
        <v>0</v>
      </c>
      <c r="I3960" s="25">
        <f t="shared" si="157"/>
        <v>0</v>
      </c>
      <c r="K3960" s="45">
        <v>500</v>
      </c>
    </row>
    <row r="3961" spans="1:11" ht="12.75" hidden="1">
      <c r="A3961" s="1" t="s">
        <v>877</v>
      </c>
      <c r="H3961" s="6">
        <f t="shared" si="156"/>
        <v>0</v>
      </c>
      <c r="I3961" s="25">
        <f t="shared" si="157"/>
        <v>0</v>
      </c>
      <c r="K3961" s="45">
        <v>500</v>
      </c>
    </row>
    <row r="3962" spans="1:11" ht="12.75" hidden="1">
      <c r="A3962" s="1" t="s">
        <v>878</v>
      </c>
      <c r="H3962" s="6">
        <f t="shared" si="156"/>
        <v>0</v>
      </c>
      <c r="I3962" s="25">
        <f t="shared" si="157"/>
        <v>0</v>
      </c>
      <c r="K3962" s="45">
        <v>500</v>
      </c>
    </row>
    <row r="3963" spans="1:11" ht="12.75" hidden="1">
      <c r="A3963" s="1" t="s">
        <v>879</v>
      </c>
      <c r="H3963" s="6">
        <f t="shared" si="156"/>
        <v>0</v>
      </c>
      <c r="I3963" s="25">
        <f t="shared" si="157"/>
        <v>0</v>
      </c>
      <c r="K3963" s="45">
        <v>500</v>
      </c>
    </row>
    <row r="3964" spans="1:11" ht="12.75" hidden="1">
      <c r="A3964" s="1" t="s">
        <v>880</v>
      </c>
      <c r="H3964" s="6">
        <f t="shared" si="156"/>
        <v>0</v>
      </c>
      <c r="I3964" s="25">
        <f t="shared" si="157"/>
        <v>0</v>
      </c>
      <c r="K3964" s="45">
        <v>500</v>
      </c>
    </row>
    <row r="3965" spans="1:11" ht="12.75" hidden="1">
      <c r="A3965" s="1" t="s">
        <v>881</v>
      </c>
      <c r="H3965" s="6">
        <f t="shared" si="156"/>
        <v>0</v>
      </c>
      <c r="I3965" s="25">
        <f t="shared" si="157"/>
        <v>0</v>
      </c>
      <c r="K3965" s="45">
        <v>500</v>
      </c>
    </row>
    <row r="3966" spans="1:11" ht="12.75" hidden="1">
      <c r="A3966" s="1" t="s">
        <v>882</v>
      </c>
      <c r="H3966" s="6">
        <f t="shared" si="156"/>
        <v>0</v>
      </c>
      <c r="I3966" s="25">
        <f t="shared" si="157"/>
        <v>0</v>
      </c>
      <c r="K3966" s="45">
        <v>500</v>
      </c>
    </row>
    <row r="3967" spans="1:11" ht="12.75" hidden="1">
      <c r="A3967" s="1" t="s">
        <v>883</v>
      </c>
      <c r="H3967" s="6">
        <f t="shared" si="156"/>
        <v>0</v>
      </c>
      <c r="I3967" s="25">
        <f t="shared" si="157"/>
        <v>0</v>
      </c>
      <c r="K3967" s="45">
        <v>500</v>
      </c>
    </row>
    <row r="3968" spans="1:11" ht="12.75" hidden="1">
      <c r="A3968" s="1" t="s">
        <v>884</v>
      </c>
      <c r="H3968" s="6">
        <f t="shared" si="156"/>
        <v>0</v>
      </c>
      <c r="I3968" s="25">
        <f t="shared" si="157"/>
        <v>0</v>
      </c>
      <c r="K3968" s="45">
        <v>500</v>
      </c>
    </row>
    <row r="3969" spans="1:11" ht="12.75" hidden="1">
      <c r="A3969" s="1" t="s">
        <v>885</v>
      </c>
      <c r="H3969" s="6">
        <f t="shared" si="156"/>
        <v>0</v>
      </c>
      <c r="I3969" s="25">
        <f t="shared" si="157"/>
        <v>0</v>
      </c>
      <c r="K3969" s="45">
        <v>500</v>
      </c>
    </row>
    <row r="3970" spans="1:11" ht="12.75" hidden="1">
      <c r="A3970" s="1" t="s">
        <v>886</v>
      </c>
      <c r="H3970" s="6">
        <f t="shared" si="156"/>
        <v>0</v>
      </c>
      <c r="I3970" s="25">
        <f t="shared" si="157"/>
        <v>0</v>
      </c>
      <c r="K3970" s="45">
        <v>500</v>
      </c>
    </row>
    <row r="3971" spans="1:11" ht="12.75" hidden="1">
      <c r="A3971" s="1" t="s">
        <v>887</v>
      </c>
      <c r="H3971" s="6">
        <f t="shared" si="156"/>
        <v>0</v>
      </c>
      <c r="I3971" s="25">
        <f t="shared" si="157"/>
        <v>0</v>
      </c>
      <c r="K3971" s="45">
        <v>500</v>
      </c>
    </row>
    <row r="3972" spans="1:11" ht="12.75" hidden="1">
      <c r="A3972" s="1" t="s">
        <v>888</v>
      </c>
      <c r="H3972" s="6">
        <f t="shared" si="156"/>
        <v>0</v>
      </c>
      <c r="I3972" s="25">
        <f t="shared" si="157"/>
        <v>0</v>
      </c>
      <c r="K3972" s="45">
        <v>500</v>
      </c>
    </row>
    <row r="3973" spans="1:11" ht="12.75" hidden="1">
      <c r="A3973" s="1" t="s">
        <v>889</v>
      </c>
      <c r="H3973" s="6">
        <f t="shared" si="156"/>
        <v>0</v>
      </c>
      <c r="I3973" s="25">
        <f t="shared" si="157"/>
        <v>0</v>
      </c>
      <c r="K3973" s="45">
        <v>500</v>
      </c>
    </row>
    <row r="3974" spans="1:11" ht="12.75" hidden="1">
      <c r="A3974" s="1" t="s">
        <v>890</v>
      </c>
      <c r="H3974" s="6">
        <f t="shared" si="156"/>
        <v>0</v>
      </c>
      <c r="I3974" s="25">
        <f t="shared" si="157"/>
        <v>0</v>
      </c>
      <c r="K3974" s="45">
        <v>500</v>
      </c>
    </row>
    <row r="3975" spans="1:11" ht="12.75" hidden="1">
      <c r="A3975" s="1" t="s">
        <v>891</v>
      </c>
      <c r="H3975" s="6">
        <f t="shared" si="156"/>
        <v>0</v>
      </c>
      <c r="I3975" s="25">
        <f t="shared" si="157"/>
        <v>0</v>
      </c>
      <c r="K3975" s="45">
        <v>500</v>
      </c>
    </row>
    <row r="3976" spans="1:11" ht="12.75" hidden="1">
      <c r="A3976" s="1" t="s">
        <v>892</v>
      </c>
      <c r="H3976" s="6">
        <f t="shared" si="156"/>
        <v>0</v>
      </c>
      <c r="I3976" s="25">
        <f t="shared" si="157"/>
        <v>0</v>
      </c>
      <c r="K3976" s="45">
        <v>500</v>
      </c>
    </row>
    <row r="3977" spans="1:11" ht="12.75" hidden="1">
      <c r="A3977" s="1" t="s">
        <v>893</v>
      </c>
      <c r="H3977" s="6">
        <f t="shared" si="156"/>
        <v>0</v>
      </c>
      <c r="I3977" s="25">
        <f t="shared" si="157"/>
        <v>0</v>
      </c>
      <c r="K3977" s="45">
        <v>500</v>
      </c>
    </row>
    <row r="3978" spans="1:11" ht="12.75" hidden="1">
      <c r="A3978" s="1" t="s">
        <v>894</v>
      </c>
      <c r="H3978" s="6">
        <f t="shared" si="156"/>
        <v>0</v>
      </c>
      <c r="I3978" s="25">
        <f t="shared" si="157"/>
        <v>0</v>
      </c>
      <c r="K3978" s="45">
        <v>500</v>
      </c>
    </row>
    <row r="3979" spans="1:11" ht="12.75" hidden="1">
      <c r="A3979" s="1" t="s">
        <v>895</v>
      </c>
      <c r="H3979" s="6">
        <f t="shared" si="156"/>
        <v>0</v>
      </c>
      <c r="I3979" s="25">
        <f t="shared" si="157"/>
        <v>0</v>
      </c>
      <c r="K3979" s="45">
        <v>500</v>
      </c>
    </row>
    <row r="3980" spans="1:11" ht="12.75" hidden="1">
      <c r="A3980" s="1" t="s">
        <v>896</v>
      </c>
      <c r="H3980" s="6">
        <f t="shared" si="156"/>
        <v>0</v>
      </c>
      <c r="I3980" s="25">
        <f t="shared" si="157"/>
        <v>0</v>
      </c>
      <c r="K3980" s="45">
        <v>500</v>
      </c>
    </row>
    <row r="3981" spans="1:11" ht="12.75" hidden="1">
      <c r="A3981" s="1" t="s">
        <v>897</v>
      </c>
      <c r="H3981" s="6">
        <f t="shared" si="156"/>
        <v>0</v>
      </c>
      <c r="I3981" s="25">
        <f t="shared" si="157"/>
        <v>0</v>
      </c>
      <c r="K3981" s="45">
        <v>500</v>
      </c>
    </row>
    <row r="3982" spans="1:11" ht="12.75" hidden="1">
      <c r="A3982" s="1" t="s">
        <v>898</v>
      </c>
      <c r="H3982" s="6">
        <f t="shared" si="156"/>
        <v>0</v>
      </c>
      <c r="I3982" s="25">
        <f t="shared" si="157"/>
        <v>0</v>
      </c>
      <c r="K3982" s="45">
        <v>500</v>
      </c>
    </row>
    <row r="3983" spans="1:11" ht="12.75" hidden="1">
      <c r="A3983" s="1" t="s">
        <v>899</v>
      </c>
      <c r="H3983" s="6">
        <f t="shared" si="156"/>
        <v>0</v>
      </c>
      <c r="I3983" s="25">
        <f t="shared" si="157"/>
        <v>0</v>
      </c>
      <c r="K3983" s="45">
        <v>500</v>
      </c>
    </row>
    <row r="3984" spans="1:11" ht="12.75" hidden="1">
      <c r="A3984" s="1" t="s">
        <v>900</v>
      </c>
      <c r="H3984" s="6">
        <f t="shared" si="156"/>
        <v>0</v>
      </c>
      <c r="I3984" s="25">
        <f t="shared" si="157"/>
        <v>0</v>
      </c>
      <c r="K3984" s="45">
        <v>500</v>
      </c>
    </row>
    <row r="3985" spans="1:11" ht="12.75" hidden="1">
      <c r="A3985" s="1" t="s">
        <v>901</v>
      </c>
      <c r="H3985" s="6">
        <f t="shared" si="156"/>
        <v>0</v>
      </c>
      <c r="I3985" s="25">
        <f t="shared" si="157"/>
        <v>0</v>
      </c>
      <c r="K3985" s="45">
        <v>500</v>
      </c>
    </row>
    <row r="3986" spans="1:11" ht="12.75" hidden="1">
      <c r="A3986" s="1" t="s">
        <v>902</v>
      </c>
      <c r="H3986" s="6">
        <f t="shared" si="156"/>
        <v>0</v>
      </c>
      <c r="I3986" s="25">
        <f t="shared" si="157"/>
        <v>0</v>
      </c>
      <c r="K3986" s="45">
        <v>500</v>
      </c>
    </row>
    <row r="3987" spans="1:11" ht="12.75" hidden="1">
      <c r="A3987" s="1" t="s">
        <v>903</v>
      </c>
      <c r="H3987" s="6">
        <f t="shared" si="156"/>
        <v>0</v>
      </c>
      <c r="I3987" s="25">
        <f t="shared" si="157"/>
        <v>0</v>
      </c>
      <c r="K3987" s="45">
        <v>500</v>
      </c>
    </row>
    <row r="3988" spans="1:11" ht="12.75" hidden="1">
      <c r="A3988" s="1" t="s">
        <v>904</v>
      </c>
      <c r="H3988" s="6">
        <f t="shared" si="156"/>
        <v>0</v>
      </c>
      <c r="I3988" s="25">
        <f t="shared" si="157"/>
        <v>0</v>
      </c>
      <c r="K3988" s="45">
        <v>500</v>
      </c>
    </row>
    <row r="3989" spans="1:11" ht="12.75" hidden="1">
      <c r="A3989" s="1" t="s">
        <v>905</v>
      </c>
      <c r="H3989" s="6">
        <f t="shared" si="156"/>
        <v>0</v>
      </c>
      <c r="I3989" s="25">
        <f t="shared" si="157"/>
        <v>0</v>
      </c>
      <c r="K3989" s="45">
        <v>500</v>
      </c>
    </row>
    <row r="3990" spans="1:11" ht="12.75" hidden="1">
      <c r="A3990" s="1" t="s">
        <v>906</v>
      </c>
      <c r="H3990" s="6">
        <f t="shared" si="156"/>
        <v>0</v>
      </c>
      <c r="I3990" s="25">
        <f t="shared" si="157"/>
        <v>0</v>
      </c>
      <c r="K3990" s="45">
        <v>500</v>
      </c>
    </row>
    <row r="3991" spans="1:11" ht="12.75" hidden="1">
      <c r="A3991" s="1" t="s">
        <v>907</v>
      </c>
      <c r="H3991" s="6">
        <f t="shared" si="156"/>
        <v>0</v>
      </c>
      <c r="I3991" s="25">
        <f t="shared" si="157"/>
        <v>0</v>
      </c>
      <c r="K3991" s="45">
        <v>500</v>
      </c>
    </row>
    <row r="3992" spans="1:11" ht="12.75" hidden="1">
      <c r="A3992" s="1" t="s">
        <v>908</v>
      </c>
      <c r="H3992" s="6">
        <f t="shared" si="156"/>
        <v>0</v>
      </c>
      <c r="I3992" s="25">
        <f t="shared" si="157"/>
        <v>0</v>
      </c>
      <c r="K3992" s="45">
        <v>500</v>
      </c>
    </row>
    <row r="3993" spans="1:11" ht="12.75" hidden="1">
      <c r="A3993" s="1" t="s">
        <v>909</v>
      </c>
      <c r="H3993" s="6">
        <f t="shared" si="156"/>
        <v>0</v>
      </c>
      <c r="I3993" s="25">
        <f t="shared" si="157"/>
        <v>0</v>
      </c>
      <c r="K3993" s="45">
        <v>500</v>
      </c>
    </row>
    <row r="3994" spans="1:11" ht="12.75" hidden="1">
      <c r="A3994" s="1" t="s">
        <v>910</v>
      </c>
      <c r="H3994" s="6">
        <f t="shared" si="156"/>
        <v>0</v>
      </c>
      <c r="I3994" s="25">
        <f t="shared" si="157"/>
        <v>0</v>
      </c>
      <c r="K3994" s="45">
        <v>500</v>
      </c>
    </row>
    <row r="3995" spans="1:11" ht="12.75" hidden="1">
      <c r="A3995" s="1" t="s">
        <v>911</v>
      </c>
      <c r="H3995" s="6">
        <f t="shared" si="156"/>
        <v>0</v>
      </c>
      <c r="I3995" s="25">
        <f t="shared" si="157"/>
        <v>0</v>
      </c>
      <c r="K3995" s="45">
        <v>500</v>
      </c>
    </row>
    <row r="3996" spans="1:11" ht="12.75" hidden="1">
      <c r="A3996" s="1" t="s">
        <v>912</v>
      </c>
      <c r="H3996" s="6">
        <f t="shared" si="156"/>
        <v>0</v>
      </c>
      <c r="I3996" s="25">
        <f t="shared" si="157"/>
        <v>0</v>
      </c>
      <c r="K3996" s="45">
        <v>500</v>
      </c>
    </row>
    <row r="3997" spans="1:11" ht="12.75" hidden="1">
      <c r="A3997" s="1" t="s">
        <v>913</v>
      </c>
      <c r="H3997" s="6">
        <f t="shared" si="156"/>
        <v>0</v>
      </c>
      <c r="I3997" s="25">
        <f t="shared" si="157"/>
        <v>0</v>
      </c>
      <c r="K3997" s="45">
        <v>500</v>
      </c>
    </row>
    <row r="3998" spans="1:11" ht="12.75" hidden="1">
      <c r="A3998" s="1" t="s">
        <v>914</v>
      </c>
      <c r="H3998" s="6">
        <f t="shared" si="156"/>
        <v>0</v>
      </c>
      <c r="I3998" s="25">
        <f t="shared" si="157"/>
        <v>0</v>
      </c>
      <c r="K3998" s="45">
        <v>500</v>
      </c>
    </row>
    <row r="3999" spans="1:11" ht="12.75" hidden="1">
      <c r="A3999" s="1" t="s">
        <v>915</v>
      </c>
      <c r="H3999" s="6">
        <f t="shared" si="156"/>
        <v>0</v>
      </c>
      <c r="I3999" s="25">
        <f t="shared" si="157"/>
        <v>0</v>
      </c>
      <c r="K3999" s="45">
        <v>500</v>
      </c>
    </row>
    <row r="4000" spans="1:11" ht="12.75" hidden="1">
      <c r="A4000" s="1" t="s">
        <v>916</v>
      </c>
      <c r="H4000" s="6">
        <f t="shared" si="156"/>
        <v>0</v>
      </c>
      <c r="I4000" s="25">
        <f t="shared" si="157"/>
        <v>0</v>
      </c>
      <c r="K4000" s="45">
        <v>500</v>
      </c>
    </row>
    <row r="4001" spans="1:11" ht="12.75" hidden="1">
      <c r="A4001" s="1" t="s">
        <v>917</v>
      </c>
      <c r="H4001" s="6">
        <f t="shared" si="156"/>
        <v>0</v>
      </c>
      <c r="I4001" s="25">
        <f t="shared" si="157"/>
        <v>0</v>
      </c>
      <c r="K4001" s="45">
        <v>500</v>
      </c>
    </row>
    <row r="4002" spans="1:11" ht="12.75" hidden="1">
      <c r="A4002" s="1" t="s">
        <v>918</v>
      </c>
      <c r="H4002" s="6">
        <f t="shared" si="156"/>
        <v>0</v>
      </c>
      <c r="I4002" s="25">
        <f t="shared" si="157"/>
        <v>0</v>
      </c>
      <c r="K4002" s="45">
        <v>500</v>
      </c>
    </row>
    <row r="4003" spans="1:11" ht="12.75" hidden="1">
      <c r="A4003" s="1" t="s">
        <v>919</v>
      </c>
      <c r="H4003" s="6">
        <f t="shared" si="156"/>
        <v>0</v>
      </c>
      <c r="I4003" s="25">
        <f t="shared" si="157"/>
        <v>0</v>
      </c>
      <c r="K4003" s="45">
        <v>500</v>
      </c>
    </row>
    <row r="4004" spans="1:11" ht="12.75" hidden="1">
      <c r="A4004" s="1" t="s">
        <v>920</v>
      </c>
      <c r="H4004" s="6">
        <f t="shared" si="156"/>
        <v>0</v>
      </c>
      <c r="I4004" s="25">
        <f t="shared" si="157"/>
        <v>0</v>
      </c>
      <c r="K4004" s="45">
        <v>500</v>
      </c>
    </row>
    <row r="4005" spans="1:11" ht="12.75" hidden="1">
      <c r="A4005" s="1" t="s">
        <v>921</v>
      </c>
      <c r="H4005" s="6">
        <f t="shared" si="156"/>
        <v>0</v>
      </c>
      <c r="I4005" s="25">
        <f t="shared" si="157"/>
        <v>0</v>
      </c>
      <c r="K4005" s="45">
        <v>500</v>
      </c>
    </row>
    <row r="4006" spans="1:11" ht="12.75" hidden="1">
      <c r="A4006" s="1" t="s">
        <v>922</v>
      </c>
      <c r="H4006" s="6">
        <f t="shared" si="156"/>
        <v>0</v>
      </c>
      <c r="I4006" s="25">
        <f t="shared" si="157"/>
        <v>0</v>
      </c>
      <c r="K4006" s="45">
        <v>500</v>
      </c>
    </row>
    <row r="4007" spans="1:11" ht="12.75" hidden="1">
      <c r="A4007" s="1" t="s">
        <v>923</v>
      </c>
      <c r="H4007" s="6">
        <f t="shared" si="156"/>
        <v>0</v>
      </c>
      <c r="I4007" s="25">
        <f t="shared" si="157"/>
        <v>0</v>
      </c>
      <c r="K4007" s="45">
        <v>500</v>
      </c>
    </row>
    <row r="4008" spans="1:11" ht="12.75" hidden="1">
      <c r="A4008" s="1" t="s">
        <v>924</v>
      </c>
      <c r="H4008" s="6">
        <f t="shared" si="156"/>
        <v>0</v>
      </c>
      <c r="I4008" s="25">
        <f t="shared" si="157"/>
        <v>0</v>
      </c>
      <c r="K4008" s="45">
        <v>500</v>
      </c>
    </row>
    <row r="4009" spans="1:11" ht="12.75" hidden="1">
      <c r="A4009" s="1" t="s">
        <v>925</v>
      </c>
      <c r="H4009" s="6">
        <f t="shared" si="156"/>
        <v>0</v>
      </c>
      <c r="I4009" s="25">
        <f t="shared" si="157"/>
        <v>0</v>
      </c>
      <c r="K4009" s="45">
        <v>500</v>
      </c>
    </row>
    <row r="4010" spans="1:11" ht="12.75" hidden="1">
      <c r="A4010" s="1" t="s">
        <v>926</v>
      </c>
      <c r="H4010" s="6">
        <f t="shared" si="156"/>
        <v>0</v>
      </c>
      <c r="I4010" s="25">
        <f t="shared" si="157"/>
        <v>0</v>
      </c>
      <c r="K4010" s="45">
        <v>500</v>
      </c>
    </row>
    <row r="4011" spans="1:11" ht="12.75" hidden="1">
      <c r="A4011" s="1" t="s">
        <v>927</v>
      </c>
      <c r="H4011" s="6">
        <f t="shared" si="156"/>
        <v>0</v>
      </c>
      <c r="I4011" s="25">
        <f t="shared" si="157"/>
        <v>0</v>
      </c>
      <c r="K4011" s="45">
        <v>500</v>
      </c>
    </row>
    <row r="4012" spans="1:11" ht="12.75" hidden="1">
      <c r="A4012" s="1" t="s">
        <v>928</v>
      </c>
      <c r="H4012" s="6">
        <f t="shared" si="156"/>
        <v>0</v>
      </c>
      <c r="I4012" s="25">
        <f t="shared" si="157"/>
        <v>0</v>
      </c>
      <c r="K4012" s="45">
        <v>500</v>
      </c>
    </row>
    <row r="4013" spans="1:11" ht="12.75" hidden="1">
      <c r="A4013" s="1" t="s">
        <v>929</v>
      </c>
      <c r="H4013" s="6">
        <f t="shared" si="156"/>
        <v>0</v>
      </c>
      <c r="I4013" s="25">
        <f t="shared" si="157"/>
        <v>0</v>
      </c>
      <c r="K4013" s="45">
        <v>500</v>
      </c>
    </row>
    <row r="4014" spans="1:11" ht="12.75" hidden="1">
      <c r="A4014" s="1" t="s">
        <v>930</v>
      </c>
      <c r="H4014" s="6">
        <f t="shared" si="156"/>
        <v>0</v>
      </c>
      <c r="I4014" s="25">
        <f t="shared" si="157"/>
        <v>0</v>
      </c>
      <c r="K4014" s="45">
        <v>500</v>
      </c>
    </row>
    <row r="4015" spans="1:11" ht="12.75" hidden="1">
      <c r="A4015" s="1" t="s">
        <v>931</v>
      </c>
      <c r="H4015" s="6">
        <f t="shared" si="156"/>
        <v>0</v>
      </c>
      <c r="I4015" s="25">
        <f t="shared" si="157"/>
        <v>0</v>
      </c>
      <c r="K4015" s="45">
        <v>500</v>
      </c>
    </row>
    <row r="4016" spans="1:11" ht="12.75" hidden="1">
      <c r="A4016" s="1" t="s">
        <v>932</v>
      </c>
      <c r="H4016" s="6">
        <f aca="true" t="shared" si="158" ref="H4016:H4079">H4015-B4016</f>
        <v>0</v>
      </c>
      <c r="I4016" s="25">
        <f aca="true" t="shared" si="159" ref="I4016:I4079">+B4016/K4016</f>
        <v>0</v>
      </c>
      <c r="K4016" s="45">
        <v>500</v>
      </c>
    </row>
    <row r="4017" spans="1:11" ht="12.75" hidden="1">
      <c r="A4017" s="1" t="s">
        <v>933</v>
      </c>
      <c r="H4017" s="6">
        <f t="shared" si="158"/>
        <v>0</v>
      </c>
      <c r="I4017" s="25">
        <f t="shared" si="159"/>
        <v>0</v>
      </c>
      <c r="K4017" s="45">
        <v>500</v>
      </c>
    </row>
    <row r="4018" spans="1:11" ht="12.75" hidden="1">
      <c r="A4018" s="1" t="s">
        <v>934</v>
      </c>
      <c r="H4018" s="6">
        <f t="shared" si="158"/>
        <v>0</v>
      </c>
      <c r="I4018" s="25">
        <f t="shared" si="159"/>
        <v>0</v>
      </c>
      <c r="K4018" s="45">
        <v>500</v>
      </c>
    </row>
    <row r="4019" spans="1:11" ht="12.75" hidden="1">
      <c r="A4019" s="1" t="s">
        <v>935</v>
      </c>
      <c r="H4019" s="6">
        <f t="shared" si="158"/>
        <v>0</v>
      </c>
      <c r="I4019" s="25">
        <f t="shared" si="159"/>
        <v>0</v>
      </c>
      <c r="K4019" s="45">
        <v>500</v>
      </c>
    </row>
    <row r="4020" spans="1:11" ht="12.75" hidden="1">
      <c r="A4020" s="1" t="s">
        <v>936</v>
      </c>
      <c r="H4020" s="6">
        <f t="shared" si="158"/>
        <v>0</v>
      </c>
      <c r="I4020" s="25">
        <f t="shared" si="159"/>
        <v>0</v>
      </c>
      <c r="K4020" s="45">
        <v>500</v>
      </c>
    </row>
    <row r="4021" spans="1:11" ht="12.75" hidden="1">
      <c r="A4021" s="1" t="s">
        <v>937</v>
      </c>
      <c r="H4021" s="6">
        <f t="shared" si="158"/>
        <v>0</v>
      </c>
      <c r="I4021" s="25">
        <f t="shared" si="159"/>
        <v>0</v>
      </c>
      <c r="K4021" s="45">
        <v>500</v>
      </c>
    </row>
    <row r="4022" spans="1:11" ht="12.75" hidden="1">
      <c r="A4022" s="1" t="s">
        <v>938</v>
      </c>
      <c r="H4022" s="6">
        <f t="shared" si="158"/>
        <v>0</v>
      </c>
      <c r="I4022" s="25">
        <f t="shared" si="159"/>
        <v>0</v>
      </c>
      <c r="K4022" s="45">
        <v>500</v>
      </c>
    </row>
    <row r="4023" spans="1:11" ht="12.75" hidden="1">
      <c r="A4023" s="1" t="s">
        <v>939</v>
      </c>
      <c r="H4023" s="6">
        <f t="shared" si="158"/>
        <v>0</v>
      </c>
      <c r="I4023" s="25">
        <f t="shared" si="159"/>
        <v>0</v>
      </c>
      <c r="K4023" s="45">
        <v>500</v>
      </c>
    </row>
    <row r="4024" spans="1:11" ht="12.75" hidden="1">
      <c r="A4024" s="1" t="s">
        <v>940</v>
      </c>
      <c r="H4024" s="6">
        <f t="shared" si="158"/>
        <v>0</v>
      </c>
      <c r="I4024" s="25">
        <f t="shared" si="159"/>
        <v>0</v>
      </c>
      <c r="K4024" s="45">
        <v>500</v>
      </c>
    </row>
    <row r="4025" spans="1:11" ht="12.75" hidden="1">
      <c r="A4025" s="1" t="s">
        <v>941</v>
      </c>
      <c r="H4025" s="6">
        <f t="shared" si="158"/>
        <v>0</v>
      </c>
      <c r="I4025" s="25">
        <f t="shared" si="159"/>
        <v>0</v>
      </c>
      <c r="K4025" s="45">
        <v>500</v>
      </c>
    </row>
    <row r="4026" spans="1:11" ht="12.75" hidden="1">
      <c r="A4026" s="1" t="s">
        <v>942</v>
      </c>
      <c r="H4026" s="6">
        <f t="shared" si="158"/>
        <v>0</v>
      </c>
      <c r="I4026" s="25">
        <f t="shared" si="159"/>
        <v>0</v>
      </c>
      <c r="K4026" s="45">
        <v>500</v>
      </c>
    </row>
    <row r="4027" spans="1:11" ht="12.75" hidden="1">
      <c r="A4027" s="1" t="s">
        <v>943</v>
      </c>
      <c r="H4027" s="6">
        <f t="shared" si="158"/>
        <v>0</v>
      </c>
      <c r="I4027" s="25">
        <f t="shared" si="159"/>
        <v>0</v>
      </c>
      <c r="K4027" s="45">
        <v>500</v>
      </c>
    </row>
    <row r="4028" spans="1:11" ht="12.75" hidden="1">
      <c r="A4028" s="1" t="s">
        <v>944</v>
      </c>
      <c r="H4028" s="6">
        <f t="shared" si="158"/>
        <v>0</v>
      </c>
      <c r="I4028" s="25">
        <f t="shared" si="159"/>
        <v>0</v>
      </c>
      <c r="K4028" s="45">
        <v>500</v>
      </c>
    </row>
    <row r="4029" spans="1:11" ht="12.75" hidden="1">
      <c r="A4029" s="1" t="s">
        <v>945</v>
      </c>
      <c r="H4029" s="6">
        <f t="shared" si="158"/>
        <v>0</v>
      </c>
      <c r="I4029" s="25">
        <f t="shared" si="159"/>
        <v>0</v>
      </c>
      <c r="K4029" s="45">
        <v>500</v>
      </c>
    </row>
    <row r="4030" spans="1:11" ht="12.75" hidden="1">
      <c r="A4030" s="1" t="s">
        <v>946</v>
      </c>
      <c r="H4030" s="6">
        <f t="shared" si="158"/>
        <v>0</v>
      </c>
      <c r="I4030" s="25">
        <f t="shared" si="159"/>
        <v>0</v>
      </c>
      <c r="K4030" s="45">
        <v>500</v>
      </c>
    </row>
    <row r="4031" spans="1:11" ht="12.75" hidden="1">
      <c r="A4031" s="1" t="s">
        <v>947</v>
      </c>
      <c r="H4031" s="6">
        <f t="shared" si="158"/>
        <v>0</v>
      </c>
      <c r="I4031" s="25">
        <f t="shared" si="159"/>
        <v>0</v>
      </c>
      <c r="K4031" s="45">
        <v>500</v>
      </c>
    </row>
    <row r="4032" spans="1:11" ht="12.75" hidden="1">
      <c r="A4032" s="1" t="s">
        <v>948</v>
      </c>
      <c r="H4032" s="6">
        <f t="shared" si="158"/>
        <v>0</v>
      </c>
      <c r="I4032" s="25">
        <f t="shared" si="159"/>
        <v>0</v>
      </c>
      <c r="K4032" s="45">
        <v>500</v>
      </c>
    </row>
    <row r="4033" spans="1:11" ht="12.75" hidden="1">
      <c r="A4033" s="1" t="s">
        <v>949</v>
      </c>
      <c r="H4033" s="6">
        <f t="shared" si="158"/>
        <v>0</v>
      </c>
      <c r="I4033" s="25">
        <f t="shared" si="159"/>
        <v>0</v>
      </c>
      <c r="K4033" s="45">
        <v>500</v>
      </c>
    </row>
    <row r="4034" spans="1:11" ht="12.75" hidden="1">
      <c r="A4034" s="1" t="s">
        <v>950</v>
      </c>
      <c r="H4034" s="6">
        <f t="shared" si="158"/>
        <v>0</v>
      </c>
      <c r="I4034" s="25">
        <f t="shared" si="159"/>
        <v>0</v>
      </c>
      <c r="K4034" s="45">
        <v>500</v>
      </c>
    </row>
    <row r="4035" spans="1:11" ht="12.75" hidden="1">
      <c r="A4035" s="1" t="s">
        <v>951</v>
      </c>
      <c r="H4035" s="6">
        <f t="shared" si="158"/>
        <v>0</v>
      </c>
      <c r="I4035" s="25">
        <f t="shared" si="159"/>
        <v>0</v>
      </c>
      <c r="K4035" s="45">
        <v>500</v>
      </c>
    </row>
    <row r="4036" spans="1:11" ht="12.75" hidden="1">
      <c r="A4036" s="1" t="s">
        <v>952</v>
      </c>
      <c r="H4036" s="6">
        <f t="shared" si="158"/>
        <v>0</v>
      </c>
      <c r="I4036" s="25">
        <f t="shared" si="159"/>
        <v>0</v>
      </c>
      <c r="K4036" s="45">
        <v>500</v>
      </c>
    </row>
    <row r="4037" spans="1:11" ht="12.75" hidden="1">
      <c r="A4037" s="1" t="s">
        <v>953</v>
      </c>
      <c r="H4037" s="6">
        <f t="shared" si="158"/>
        <v>0</v>
      </c>
      <c r="I4037" s="25">
        <f t="shared" si="159"/>
        <v>0</v>
      </c>
      <c r="K4037" s="45">
        <v>500</v>
      </c>
    </row>
    <row r="4038" spans="1:11" ht="12.75" hidden="1">
      <c r="A4038" s="1" t="s">
        <v>954</v>
      </c>
      <c r="H4038" s="6">
        <f t="shared" si="158"/>
        <v>0</v>
      </c>
      <c r="I4038" s="25">
        <f t="shared" si="159"/>
        <v>0</v>
      </c>
      <c r="K4038" s="45">
        <v>500</v>
      </c>
    </row>
    <row r="4039" spans="1:11" ht="12.75" hidden="1">
      <c r="A4039" s="1" t="s">
        <v>955</v>
      </c>
      <c r="H4039" s="6">
        <f t="shared" si="158"/>
        <v>0</v>
      </c>
      <c r="I4039" s="25">
        <f t="shared" si="159"/>
        <v>0</v>
      </c>
      <c r="K4039" s="45">
        <v>500</v>
      </c>
    </row>
    <row r="4040" spans="1:11" ht="12.75" hidden="1">
      <c r="A4040" s="1" t="s">
        <v>956</v>
      </c>
      <c r="H4040" s="6">
        <f t="shared" si="158"/>
        <v>0</v>
      </c>
      <c r="I4040" s="25">
        <f t="shared" si="159"/>
        <v>0</v>
      </c>
      <c r="K4040" s="45">
        <v>500</v>
      </c>
    </row>
    <row r="4041" spans="1:11" ht="12.75" hidden="1">
      <c r="A4041" s="1" t="s">
        <v>957</v>
      </c>
      <c r="H4041" s="6">
        <f t="shared" si="158"/>
        <v>0</v>
      </c>
      <c r="I4041" s="25">
        <f t="shared" si="159"/>
        <v>0</v>
      </c>
      <c r="K4041" s="45">
        <v>500</v>
      </c>
    </row>
    <row r="4042" spans="1:11" ht="12.75" hidden="1">
      <c r="A4042" s="1" t="s">
        <v>958</v>
      </c>
      <c r="H4042" s="6">
        <f t="shared" si="158"/>
        <v>0</v>
      </c>
      <c r="I4042" s="25">
        <f t="shared" si="159"/>
        <v>0</v>
      </c>
      <c r="K4042" s="45">
        <v>500</v>
      </c>
    </row>
    <row r="4043" spans="1:11" ht="12.75" hidden="1">
      <c r="A4043" s="1" t="s">
        <v>959</v>
      </c>
      <c r="H4043" s="6">
        <f t="shared" si="158"/>
        <v>0</v>
      </c>
      <c r="I4043" s="25">
        <f t="shared" si="159"/>
        <v>0</v>
      </c>
      <c r="K4043" s="45">
        <v>500</v>
      </c>
    </row>
    <row r="4044" spans="1:11" ht="12.75" hidden="1">
      <c r="A4044" s="1" t="s">
        <v>960</v>
      </c>
      <c r="H4044" s="6">
        <f t="shared" si="158"/>
        <v>0</v>
      </c>
      <c r="I4044" s="25">
        <f t="shared" si="159"/>
        <v>0</v>
      </c>
      <c r="K4044" s="45">
        <v>500</v>
      </c>
    </row>
    <row r="4045" spans="1:11" ht="12.75" hidden="1">
      <c r="A4045" s="1" t="s">
        <v>961</v>
      </c>
      <c r="H4045" s="6">
        <f t="shared" si="158"/>
        <v>0</v>
      </c>
      <c r="I4045" s="25">
        <f t="shared" si="159"/>
        <v>0</v>
      </c>
      <c r="K4045" s="45">
        <v>500</v>
      </c>
    </row>
    <row r="4046" spans="1:11" ht="12.75" hidden="1">
      <c r="A4046" s="1" t="s">
        <v>962</v>
      </c>
      <c r="H4046" s="6">
        <f t="shared" si="158"/>
        <v>0</v>
      </c>
      <c r="I4046" s="25">
        <f t="shared" si="159"/>
        <v>0</v>
      </c>
      <c r="K4046" s="45">
        <v>500</v>
      </c>
    </row>
    <row r="4047" spans="1:11" ht="12.75" hidden="1">
      <c r="A4047" s="1" t="s">
        <v>963</v>
      </c>
      <c r="H4047" s="6">
        <f t="shared" si="158"/>
        <v>0</v>
      </c>
      <c r="I4047" s="25">
        <f t="shared" si="159"/>
        <v>0</v>
      </c>
      <c r="K4047" s="45">
        <v>500</v>
      </c>
    </row>
    <row r="4048" spans="1:11" ht="12.75" hidden="1">
      <c r="A4048" s="1" t="s">
        <v>964</v>
      </c>
      <c r="H4048" s="6">
        <f t="shared" si="158"/>
        <v>0</v>
      </c>
      <c r="I4048" s="25">
        <f t="shared" si="159"/>
        <v>0</v>
      </c>
      <c r="K4048" s="45">
        <v>500</v>
      </c>
    </row>
    <row r="4049" spans="1:11" ht="12.75" hidden="1">
      <c r="A4049" s="1" t="s">
        <v>965</v>
      </c>
      <c r="H4049" s="6">
        <f t="shared" si="158"/>
        <v>0</v>
      </c>
      <c r="I4049" s="25">
        <f t="shared" si="159"/>
        <v>0</v>
      </c>
      <c r="K4049" s="45">
        <v>500</v>
      </c>
    </row>
    <row r="4050" spans="1:11" ht="12.75" hidden="1">
      <c r="A4050" s="1" t="s">
        <v>966</v>
      </c>
      <c r="H4050" s="6">
        <f t="shared" si="158"/>
        <v>0</v>
      </c>
      <c r="I4050" s="25">
        <f t="shared" si="159"/>
        <v>0</v>
      </c>
      <c r="K4050" s="45">
        <v>500</v>
      </c>
    </row>
    <row r="4051" spans="1:11" ht="12.75" hidden="1">
      <c r="A4051" s="1" t="s">
        <v>967</v>
      </c>
      <c r="H4051" s="6">
        <f t="shared" si="158"/>
        <v>0</v>
      </c>
      <c r="I4051" s="25">
        <f t="shared" si="159"/>
        <v>0</v>
      </c>
      <c r="K4051" s="45">
        <v>500</v>
      </c>
    </row>
    <row r="4052" spans="1:11" ht="12.75" hidden="1">
      <c r="A4052" s="1" t="s">
        <v>968</v>
      </c>
      <c r="H4052" s="6">
        <f t="shared" si="158"/>
        <v>0</v>
      </c>
      <c r="I4052" s="25">
        <f t="shared" si="159"/>
        <v>0</v>
      </c>
      <c r="K4052" s="45">
        <v>500</v>
      </c>
    </row>
    <row r="4053" spans="1:11" ht="12.75" hidden="1">
      <c r="A4053" s="1" t="s">
        <v>969</v>
      </c>
      <c r="H4053" s="6">
        <f t="shared" si="158"/>
        <v>0</v>
      </c>
      <c r="I4053" s="25">
        <f t="shared" si="159"/>
        <v>0</v>
      </c>
      <c r="K4053" s="45">
        <v>500</v>
      </c>
    </row>
    <row r="4054" spans="1:11" ht="12.75" hidden="1">
      <c r="A4054" s="1" t="s">
        <v>970</v>
      </c>
      <c r="H4054" s="6">
        <f t="shared" si="158"/>
        <v>0</v>
      </c>
      <c r="I4054" s="25">
        <f t="shared" si="159"/>
        <v>0</v>
      </c>
      <c r="K4054" s="45">
        <v>500</v>
      </c>
    </row>
    <row r="4055" spans="1:11" ht="12.75" hidden="1">
      <c r="A4055" s="1" t="s">
        <v>971</v>
      </c>
      <c r="H4055" s="6">
        <f t="shared" si="158"/>
        <v>0</v>
      </c>
      <c r="I4055" s="25">
        <f t="shared" si="159"/>
        <v>0</v>
      </c>
      <c r="K4055" s="45">
        <v>500</v>
      </c>
    </row>
    <row r="4056" spans="1:11" ht="12.75" hidden="1">
      <c r="A4056" s="1" t="s">
        <v>972</v>
      </c>
      <c r="H4056" s="6">
        <f t="shared" si="158"/>
        <v>0</v>
      </c>
      <c r="I4056" s="25">
        <f t="shared" si="159"/>
        <v>0</v>
      </c>
      <c r="K4056" s="45">
        <v>500</v>
      </c>
    </row>
    <row r="4057" spans="1:11" ht="12.75" hidden="1">
      <c r="A4057" s="1" t="s">
        <v>973</v>
      </c>
      <c r="H4057" s="6">
        <f t="shared" si="158"/>
        <v>0</v>
      </c>
      <c r="I4057" s="25">
        <f t="shared" si="159"/>
        <v>0</v>
      </c>
      <c r="K4057" s="45">
        <v>500</v>
      </c>
    </row>
    <row r="4058" spans="1:11" ht="12.75" hidden="1">
      <c r="A4058" s="1" t="s">
        <v>974</v>
      </c>
      <c r="H4058" s="6">
        <f t="shared" si="158"/>
        <v>0</v>
      </c>
      <c r="I4058" s="25">
        <f t="shared" si="159"/>
        <v>0</v>
      </c>
      <c r="K4058" s="45">
        <v>500</v>
      </c>
    </row>
    <row r="4059" spans="1:11" ht="12.75" hidden="1">
      <c r="A4059" s="1" t="s">
        <v>975</v>
      </c>
      <c r="H4059" s="6">
        <f t="shared" si="158"/>
        <v>0</v>
      </c>
      <c r="I4059" s="25">
        <f t="shared" si="159"/>
        <v>0</v>
      </c>
      <c r="K4059" s="45">
        <v>500</v>
      </c>
    </row>
    <row r="4060" spans="1:11" ht="12.75" hidden="1">
      <c r="A4060" s="1" t="s">
        <v>976</v>
      </c>
      <c r="H4060" s="6">
        <f t="shared" si="158"/>
        <v>0</v>
      </c>
      <c r="I4060" s="25">
        <f t="shared" si="159"/>
        <v>0</v>
      </c>
      <c r="K4060" s="45">
        <v>500</v>
      </c>
    </row>
    <row r="4061" spans="1:11" ht="12.75" hidden="1">
      <c r="A4061" s="1" t="s">
        <v>977</v>
      </c>
      <c r="H4061" s="6">
        <f t="shared" si="158"/>
        <v>0</v>
      </c>
      <c r="I4061" s="25">
        <f t="shared" si="159"/>
        <v>0</v>
      </c>
      <c r="K4061" s="45">
        <v>500</v>
      </c>
    </row>
    <row r="4062" spans="1:11" ht="12.75" hidden="1">
      <c r="A4062" s="1" t="s">
        <v>978</v>
      </c>
      <c r="H4062" s="6">
        <f t="shared" si="158"/>
        <v>0</v>
      </c>
      <c r="I4062" s="25">
        <f t="shared" si="159"/>
        <v>0</v>
      </c>
      <c r="K4062" s="45">
        <v>500</v>
      </c>
    </row>
    <row r="4063" spans="1:11" ht="12.75" hidden="1">
      <c r="A4063" s="1" t="s">
        <v>979</v>
      </c>
      <c r="H4063" s="6">
        <f t="shared" si="158"/>
        <v>0</v>
      </c>
      <c r="I4063" s="25">
        <f t="shared" si="159"/>
        <v>0</v>
      </c>
      <c r="K4063" s="45">
        <v>500</v>
      </c>
    </row>
    <row r="4064" spans="1:11" ht="12.75" hidden="1">
      <c r="A4064" s="1" t="s">
        <v>980</v>
      </c>
      <c r="H4064" s="6">
        <f t="shared" si="158"/>
        <v>0</v>
      </c>
      <c r="I4064" s="25">
        <f t="shared" si="159"/>
        <v>0</v>
      </c>
      <c r="K4064" s="45">
        <v>500</v>
      </c>
    </row>
    <row r="4065" spans="1:11" ht="12.75" hidden="1">
      <c r="A4065" s="1">
        <v>4</v>
      </c>
      <c r="B4065" s="32"/>
      <c r="D4065" s="15"/>
      <c r="G4065" s="34"/>
      <c r="H4065" s="6">
        <f t="shared" si="158"/>
        <v>0</v>
      </c>
      <c r="I4065" s="25">
        <f t="shared" si="159"/>
        <v>0</v>
      </c>
      <c r="K4065" s="45">
        <v>500</v>
      </c>
    </row>
    <row r="4066" spans="1:11" ht="12.75" hidden="1">
      <c r="A4066" s="1">
        <v>5</v>
      </c>
      <c r="B4066" s="35"/>
      <c r="C4066" s="36"/>
      <c r="D4066" s="15"/>
      <c r="E4066" s="36"/>
      <c r="G4066" s="34"/>
      <c r="H4066" s="6">
        <f t="shared" si="158"/>
        <v>0</v>
      </c>
      <c r="I4066" s="25">
        <f t="shared" si="159"/>
        <v>0</v>
      </c>
      <c r="K4066" s="45">
        <v>500</v>
      </c>
    </row>
    <row r="4067" spans="1:11" ht="12.75" hidden="1">
      <c r="A4067" s="1">
        <v>6</v>
      </c>
      <c r="B4067" s="37"/>
      <c r="C4067" s="15"/>
      <c r="D4067" s="15"/>
      <c r="E4067" s="38"/>
      <c r="G4067" s="39"/>
      <c r="H4067" s="6">
        <f t="shared" si="158"/>
        <v>0</v>
      </c>
      <c r="I4067" s="25">
        <f t="shared" si="159"/>
        <v>0</v>
      </c>
      <c r="K4067" s="45">
        <v>500</v>
      </c>
    </row>
    <row r="4068" spans="1:11" ht="12.75" hidden="1">
      <c r="A4068" s="1">
        <v>7</v>
      </c>
      <c r="B4068" s="32"/>
      <c r="C4068" s="15"/>
      <c r="D4068" s="15"/>
      <c r="E4068" s="15"/>
      <c r="G4068" s="33"/>
      <c r="H4068" s="6">
        <f t="shared" si="158"/>
        <v>0</v>
      </c>
      <c r="I4068" s="25">
        <f t="shared" si="159"/>
        <v>0</v>
      </c>
      <c r="K4068" s="45">
        <v>500</v>
      </c>
    </row>
    <row r="4069" spans="1:11" s="18" customFormat="1" ht="12.75" hidden="1">
      <c r="A4069" s="15">
        <v>8</v>
      </c>
      <c r="B4069" s="32"/>
      <c r="C4069" s="15"/>
      <c r="D4069" s="15"/>
      <c r="E4069" s="15"/>
      <c r="F4069" s="30"/>
      <c r="G4069" s="33"/>
      <c r="H4069" s="6">
        <f t="shared" si="158"/>
        <v>0</v>
      </c>
      <c r="I4069" s="44">
        <f t="shared" si="159"/>
        <v>0</v>
      </c>
      <c r="K4069" s="45">
        <v>500</v>
      </c>
    </row>
    <row r="4070" spans="1:11" ht="12.75" hidden="1">
      <c r="A4070" s="1">
        <v>9</v>
      </c>
      <c r="C4070" s="15"/>
      <c r="D4070" s="15"/>
      <c r="H4070" s="6">
        <f t="shared" si="158"/>
        <v>0</v>
      </c>
      <c r="I4070" s="25">
        <f t="shared" si="159"/>
        <v>0</v>
      </c>
      <c r="K4070" s="45">
        <v>500</v>
      </c>
    </row>
    <row r="4071" spans="1:11" ht="12.75" hidden="1">
      <c r="A4071" s="1">
        <v>10</v>
      </c>
      <c r="D4071" s="15"/>
      <c r="H4071" s="6">
        <f t="shared" si="158"/>
        <v>0</v>
      </c>
      <c r="I4071" s="25">
        <f t="shared" si="159"/>
        <v>0</v>
      </c>
      <c r="K4071" s="45">
        <v>500</v>
      </c>
    </row>
    <row r="4072" spans="1:11" ht="12.75" hidden="1">
      <c r="A4072" s="1">
        <v>11</v>
      </c>
      <c r="D4072" s="15"/>
      <c r="H4072" s="6">
        <f t="shared" si="158"/>
        <v>0</v>
      </c>
      <c r="I4072" s="25">
        <f t="shared" si="159"/>
        <v>0</v>
      </c>
      <c r="K4072" s="45">
        <v>500</v>
      </c>
    </row>
    <row r="4073" spans="1:12" ht="12.75" hidden="1">
      <c r="A4073" s="1">
        <v>12</v>
      </c>
      <c r="B4073" s="40"/>
      <c r="C4073" s="41"/>
      <c r="D4073" s="15"/>
      <c r="E4073" s="41"/>
      <c r="G4073" s="42"/>
      <c r="H4073" s="6">
        <f t="shared" si="158"/>
        <v>0</v>
      </c>
      <c r="I4073" s="25">
        <f t="shared" si="159"/>
        <v>0</v>
      </c>
      <c r="J4073" s="40"/>
      <c r="K4073" s="240">
        <v>500</v>
      </c>
      <c r="L4073" s="43">
        <v>500</v>
      </c>
    </row>
    <row r="4074" spans="1:11" ht="12.75" hidden="1">
      <c r="A4074" s="1">
        <v>13</v>
      </c>
      <c r="D4074" s="15"/>
      <c r="H4074" s="6">
        <f t="shared" si="158"/>
        <v>0</v>
      </c>
      <c r="I4074" s="25">
        <f t="shared" si="159"/>
        <v>0</v>
      </c>
      <c r="K4074" s="45">
        <v>500</v>
      </c>
    </row>
    <row r="4075" spans="1:11" ht="12.75" hidden="1">
      <c r="A4075" s="1">
        <v>14</v>
      </c>
      <c r="D4075" s="15"/>
      <c r="H4075" s="6">
        <f t="shared" si="158"/>
        <v>0</v>
      </c>
      <c r="I4075" s="25">
        <f t="shared" si="159"/>
        <v>0</v>
      </c>
      <c r="K4075" s="45">
        <v>500</v>
      </c>
    </row>
    <row r="4076" spans="1:11" ht="12.75" hidden="1">
      <c r="A4076" s="1">
        <v>15</v>
      </c>
      <c r="D4076" s="15"/>
      <c r="H4076" s="6">
        <f t="shared" si="158"/>
        <v>0</v>
      </c>
      <c r="I4076" s="25">
        <f t="shared" si="159"/>
        <v>0</v>
      </c>
      <c r="K4076" s="45">
        <v>500</v>
      </c>
    </row>
    <row r="4077" spans="1:11" ht="12.75" hidden="1">
      <c r="A4077" s="1">
        <v>16</v>
      </c>
      <c r="F4077" s="33"/>
      <c r="H4077" s="6">
        <f t="shared" si="158"/>
        <v>0</v>
      </c>
      <c r="I4077" s="25">
        <f t="shared" si="159"/>
        <v>0</v>
      </c>
      <c r="K4077" s="45">
        <v>500</v>
      </c>
    </row>
    <row r="4078" spans="1:11" ht="12.75" hidden="1">
      <c r="A4078" s="1">
        <v>17</v>
      </c>
      <c r="F4078" s="33"/>
      <c r="H4078" s="6">
        <f t="shared" si="158"/>
        <v>0</v>
      </c>
      <c r="I4078" s="25">
        <f t="shared" si="159"/>
        <v>0</v>
      </c>
      <c r="K4078" s="45">
        <v>500</v>
      </c>
    </row>
    <row r="4079" spans="1:11" ht="12.75" hidden="1">
      <c r="A4079" s="1">
        <v>18</v>
      </c>
      <c r="F4079" s="33"/>
      <c r="H4079" s="6">
        <f t="shared" si="158"/>
        <v>0</v>
      </c>
      <c r="I4079" s="25">
        <f t="shared" si="159"/>
        <v>0</v>
      </c>
      <c r="K4079" s="45">
        <v>500</v>
      </c>
    </row>
    <row r="4080" spans="1:11" ht="12.75" hidden="1">
      <c r="A4080" s="1">
        <v>19</v>
      </c>
      <c r="F4080" s="33"/>
      <c r="H4080" s="6">
        <f aca="true" t="shared" si="160" ref="H4080:H4143">H4079-B4080</f>
        <v>0</v>
      </c>
      <c r="I4080" s="25">
        <f aca="true" t="shared" si="161" ref="I4080:I4143">+B4080/K4080</f>
        <v>0</v>
      </c>
      <c r="K4080" s="45">
        <v>500</v>
      </c>
    </row>
    <row r="4081" spans="1:11" ht="12.75" hidden="1">
      <c r="A4081" s="1">
        <v>20</v>
      </c>
      <c r="F4081" s="33"/>
      <c r="H4081" s="6">
        <f t="shared" si="160"/>
        <v>0</v>
      </c>
      <c r="I4081" s="25">
        <f t="shared" si="161"/>
        <v>0</v>
      </c>
      <c r="K4081" s="45">
        <v>500</v>
      </c>
    </row>
    <row r="4082" spans="1:11" ht="12.75" hidden="1">
      <c r="A4082" s="1">
        <v>21</v>
      </c>
      <c r="F4082" s="33"/>
      <c r="H4082" s="6">
        <f t="shared" si="160"/>
        <v>0</v>
      </c>
      <c r="I4082" s="25">
        <f t="shared" si="161"/>
        <v>0</v>
      </c>
      <c r="K4082" s="45">
        <v>500</v>
      </c>
    </row>
    <row r="4083" spans="1:11" ht="12.75" hidden="1">
      <c r="A4083" s="1">
        <v>22</v>
      </c>
      <c r="H4083" s="6">
        <f t="shared" si="160"/>
        <v>0</v>
      </c>
      <c r="I4083" s="25">
        <f t="shared" si="161"/>
        <v>0</v>
      </c>
      <c r="K4083" s="45">
        <v>500</v>
      </c>
    </row>
    <row r="4084" spans="1:11" ht="12.75" hidden="1">
      <c r="A4084" s="1">
        <v>23</v>
      </c>
      <c r="H4084" s="6">
        <f t="shared" si="160"/>
        <v>0</v>
      </c>
      <c r="I4084" s="25">
        <f t="shared" si="161"/>
        <v>0</v>
      </c>
      <c r="K4084" s="45">
        <v>500</v>
      </c>
    </row>
    <row r="4085" spans="1:11" ht="12.75" hidden="1">
      <c r="A4085" s="1">
        <v>24</v>
      </c>
      <c r="H4085" s="6">
        <f t="shared" si="160"/>
        <v>0</v>
      </c>
      <c r="I4085" s="25">
        <f t="shared" si="161"/>
        <v>0</v>
      </c>
      <c r="K4085" s="45">
        <v>500</v>
      </c>
    </row>
    <row r="4086" spans="1:11" ht="12.75" hidden="1">
      <c r="A4086" s="1">
        <v>25</v>
      </c>
      <c r="H4086" s="6">
        <f t="shared" si="160"/>
        <v>0</v>
      </c>
      <c r="I4086" s="25">
        <f t="shared" si="161"/>
        <v>0</v>
      </c>
      <c r="K4086" s="45">
        <v>500</v>
      </c>
    </row>
    <row r="4087" spans="1:11" ht="12.75" hidden="1">
      <c r="A4087" s="1">
        <v>26</v>
      </c>
      <c r="H4087" s="6">
        <f t="shared" si="160"/>
        <v>0</v>
      </c>
      <c r="I4087" s="25">
        <f t="shared" si="161"/>
        <v>0</v>
      </c>
      <c r="K4087" s="45">
        <v>500</v>
      </c>
    </row>
    <row r="4088" spans="1:11" ht="12.75" hidden="1">
      <c r="A4088" s="1">
        <v>27</v>
      </c>
      <c r="H4088" s="6">
        <f t="shared" si="160"/>
        <v>0</v>
      </c>
      <c r="I4088" s="25">
        <f t="shared" si="161"/>
        <v>0</v>
      </c>
      <c r="K4088" s="45">
        <v>500</v>
      </c>
    </row>
    <row r="4089" spans="1:11" ht="12.75" hidden="1">
      <c r="A4089" s="1">
        <v>28</v>
      </c>
      <c r="H4089" s="6">
        <f t="shared" si="160"/>
        <v>0</v>
      </c>
      <c r="I4089" s="25">
        <f t="shared" si="161"/>
        <v>0</v>
      </c>
      <c r="K4089" s="45">
        <v>500</v>
      </c>
    </row>
    <row r="4090" spans="1:11" ht="12.75" hidden="1">
      <c r="A4090" s="1">
        <v>29</v>
      </c>
      <c r="H4090" s="6">
        <f t="shared" si="160"/>
        <v>0</v>
      </c>
      <c r="I4090" s="25">
        <f t="shared" si="161"/>
        <v>0</v>
      </c>
      <c r="K4090" s="45">
        <v>500</v>
      </c>
    </row>
    <row r="4091" spans="1:11" ht="12.75" hidden="1">
      <c r="A4091" s="1">
        <v>30</v>
      </c>
      <c r="H4091" s="6">
        <f t="shared" si="160"/>
        <v>0</v>
      </c>
      <c r="I4091" s="25">
        <f t="shared" si="161"/>
        <v>0</v>
      </c>
      <c r="K4091" s="45">
        <v>500</v>
      </c>
    </row>
    <row r="4092" spans="1:11" ht="12.75" hidden="1">
      <c r="A4092" s="1">
        <v>31</v>
      </c>
      <c r="H4092" s="6">
        <f t="shared" si="160"/>
        <v>0</v>
      </c>
      <c r="I4092" s="25">
        <f t="shared" si="161"/>
        <v>0</v>
      </c>
      <c r="K4092" s="45">
        <v>500</v>
      </c>
    </row>
    <row r="4093" spans="1:11" ht="12.75" hidden="1">
      <c r="A4093" s="1">
        <v>32</v>
      </c>
      <c r="H4093" s="6">
        <f t="shared" si="160"/>
        <v>0</v>
      </c>
      <c r="I4093" s="25">
        <f t="shared" si="161"/>
        <v>0</v>
      </c>
      <c r="K4093" s="45">
        <v>500</v>
      </c>
    </row>
    <row r="4094" spans="1:11" ht="12.75" hidden="1">
      <c r="A4094" s="1">
        <v>33</v>
      </c>
      <c r="H4094" s="6">
        <f t="shared" si="160"/>
        <v>0</v>
      </c>
      <c r="I4094" s="25">
        <f t="shared" si="161"/>
        <v>0</v>
      </c>
      <c r="K4094" s="45">
        <v>500</v>
      </c>
    </row>
    <row r="4095" spans="1:11" ht="12.75" hidden="1">
      <c r="A4095" s="1">
        <v>34</v>
      </c>
      <c r="H4095" s="6">
        <f t="shared" si="160"/>
        <v>0</v>
      </c>
      <c r="I4095" s="25">
        <f t="shared" si="161"/>
        <v>0</v>
      </c>
      <c r="K4095" s="45">
        <v>500</v>
      </c>
    </row>
    <row r="4096" spans="1:11" ht="12.75" hidden="1">
      <c r="A4096" s="1">
        <v>35</v>
      </c>
      <c r="H4096" s="6">
        <f t="shared" si="160"/>
        <v>0</v>
      </c>
      <c r="I4096" s="25">
        <f t="shared" si="161"/>
        <v>0</v>
      </c>
      <c r="K4096" s="45">
        <v>500</v>
      </c>
    </row>
    <row r="4097" spans="1:11" ht="12.75" hidden="1">
      <c r="A4097" s="1">
        <v>36</v>
      </c>
      <c r="H4097" s="6">
        <f t="shared" si="160"/>
        <v>0</v>
      </c>
      <c r="I4097" s="25">
        <f t="shared" si="161"/>
        <v>0</v>
      </c>
      <c r="K4097" s="45">
        <v>500</v>
      </c>
    </row>
    <row r="4098" spans="1:11" ht="12.75" hidden="1">
      <c r="A4098" s="1">
        <v>37</v>
      </c>
      <c r="H4098" s="6">
        <f t="shared" si="160"/>
        <v>0</v>
      </c>
      <c r="I4098" s="25">
        <f t="shared" si="161"/>
        <v>0</v>
      </c>
      <c r="K4098" s="45">
        <v>500</v>
      </c>
    </row>
    <row r="4099" spans="1:11" ht="12.75" hidden="1">
      <c r="A4099" s="1">
        <v>38</v>
      </c>
      <c r="H4099" s="6">
        <f t="shared" si="160"/>
        <v>0</v>
      </c>
      <c r="I4099" s="25">
        <f t="shared" si="161"/>
        <v>0</v>
      </c>
      <c r="K4099" s="45">
        <v>500</v>
      </c>
    </row>
    <row r="4100" spans="1:11" ht="12.75" hidden="1">
      <c r="A4100" s="1">
        <v>39</v>
      </c>
      <c r="H4100" s="6">
        <f t="shared" si="160"/>
        <v>0</v>
      </c>
      <c r="I4100" s="25">
        <f t="shared" si="161"/>
        <v>0</v>
      </c>
      <c r="K4100" s="45">
        <v>500</v>
      </c>
    </row>
    <row r="4101" spans="1:11" ht="12.75" hidden="1">
      <c r="A4101" s="1">
        <v>40</v>
      </c>
      <c r="H4101" s="6">
        <f t="shared" si="160"/>
        <v>0</v>
      </c>
      <c r="I4101" s="25">
        <f t="shared" si="161"/>
        <v>0</v>
      </c>
      <c r="K4101" s="45">
        <v>500</v>
      </c>
    </row>
    <row r="4102" spans="1:11" ht="12.75" hidden="1">
      <c r="A4102" s="1">
        <v>41</v>
      </c>
      <c r="H4102" s="6">
        <f t="shared" si="160"/>
        <v>0</v>
      </c>
      <c r="I4102" s="25">
        <f t="shared" si="161"/>
        <v>0</v>
      </c>
      <c r="K4102" s="45">
        <v>500</v>
      </c>
    </row>
    <row r="4103" spans="1:11" ht="12.75" hidden="1">
      <c r="A4103" s="1">
        <v>42</v>
      </c>
      <c r="H4103" s="6">
        <f t="shared" si="160"/>
        <v>0</v>
      </c>
      <c r="I4103" s="25">
        <f t="shared" si="161"/>
        <v>0</v>
      </c>
      <c r="K4103" s="45">
        <v>500</v>
      </c>
    </row>
    <row r="4104" spans="1:11" ht="12.75" hidden="1">
      <c r="A4104" s="1">
        <v>43</v>
      </c>
      <c r="H4104" s="6">
        <f t="shared" si="160"/>
        <v>0</v>
      </c>
      <c r="I4104" s="25">
        <f t="shared" si="161"/>
        <v>0</v>
      </c>
      <c r="K4104" s="45">
        <v>500</v>
      </c>
    </row>
    <row r="4105" spans="1:11" ht="12.75" hidden="1">
      <c r="A4105" s="1">
        <v>44</v>
      </c>
      <c r="H4105" s="6">
        <f t="shared" si="160"/>
        <v>0</v>
      </c>
      <c r="I4105" s="25">
        <f t="shared" si="161"/>
        <v>0</v>
      </c>
      <c r="K4105" s="45">
        <v>500</v>
      </c>
    </row>
    <row r="4106" spans="1:11" ht="12.75" hidden="1">
      <c r="A4106" s="1">
        <v>45</v>
      </c>
      <c r="H4106" s="6">
        <f t="shared" si="160"/>
        <v>0</v>
      </c>
      <c r="I4106" s="25">
        <f t="shared" si="161"/>
        <v>0</v>
      </c>
      <c r="K4106" s="45">
        <v>500</v>
      </c>
    </row>
    <row r="4107" spans="1:11" ht="12.75" hidden="1">
      <c r="A4107" s="1">
        <v>46</v>
      </c>
      <c r="H4107" s="6">
        <f t="shared" si="160"/>
        <v>0</v>
      </c>
      <c r="I4107" s="25">
        <f t="shared" si="161"/>
        <v>0</v>
      </c>
      <c r="K4107" s="45">
        <v>500</v>
      </c>
    </row>
    <row r="4108" spans="1:11" ht="12.75" hidden="1">
      <c r="A4108" s="1">
        <v>47</v>
      </c>
      <c r="H4108" s="6">
        <f t="shared" si="160"/>
        <v>0</v>
      </c>
      <c r="I4108" s="25">
        <f t="shared" si="161"/>
        <v>0</v>
      </c>
      <c r="K4108" s="45">
        <v>500</v>
      </c>
    </row>
    <row r="4109" spans="1:11" ht="12.75" hidden="1">
      <c r="A4109" s="1">
        <v>48</v>
      </c>
      <c r="H4109" s="6">
        <f t="shared" si="160"/>
        <v>0</v>
      </c>
      <c r="I4109" s="25">
        <f t="shared" si="161"/>
        <v>0</v>
      </c>
      <c r="K4109" s="45">
        <v>500</v>
      </c>
    </row>
    <row r="4110" spans="1:11" ht="12.75" hidden="1">
      <c r="A4110" s="1">
        <v>49</v>
      </c>
      <c r="H4110" s="6">
        <f t="shared" si="160"/>
        <v>0</v>
      </c>
      <c r="I4110" s="25">
        <f t="shared" si="161"/>
        <v>0</v>
      </c>
      <c r="K4110" s="45">
        <v>500</v>
      </c>
    </row>
    <row r="4111" spans="1:11" ht="12.75" hidden="1">
      <c r="A4111" s="1">
        <v>50</v>
      </c>
      <c r="H4111" s="6">
        <f t="shared" si="160"/>
        <v>0</v>
      </c>
      <c r="I4111" s="25">
        <f t="shared" si="161"/>
        <v>0</v>
      </c>
      <c r="K4111" s="45">
        <v>500</v>
      </c>
    </row>
    <row r="4112" spans="1:11" ht="12.75" hidden="1">
      <c r="A4112" s="1">
        <v>51</v>
      </c>
      <c r="H4112" s="6">
        <f t="shared" si="160"/>
        <v>0</v>
      </c>
      <c r="I4112" s="25">
        <f t="shared" si="161"/>
        <v>0</v>
      </c>
      <c r="K4112" s="45">
        <v>500</v>
      </c>
    </row>
    <row r="4113" spans="1:11" ht="12.75" hidden="1">
      <c r="A4113" s="1">
        <v>52</v>
      </c>
      <c r="H4113" s="6">
        <f t="shared" si="160"/>
        <v>0</v>
      </c>
      <c r="I4113" s="25">
        <f t="shared" si="161"/>
        <v>0</v>
      </c>
      <c r="K4113" s="45">
        <v>500</v>
      </c>
    </row>
    <row r="4114" spans="1:11" ht="12.75" hidden="1">
      <c r="A4114" s="1">
        <v>53</v>
      </c>
      <c r="H4114" s="6">
        <f t="shared" si="160"/>
        <v>0</v>
      </c>
      <c r="I4114" s="25">
        <f t="shared" si="161"/>
        <v>0</v>
      </c>
      <c r="K4114" s="45">
        <v>500</v>
      </c>
    </row>
    <row r="4115" spans="1:11" ht="12.75" hidden="1">
      <c r="A4115" s="1">
        <v>54</v>
      </c>
      <c r="H4115" s="6">
        <f t="shared" si="160"/>
        <v>0</v>
      </c>
      <c r="I4115" s="25">
        <f t="shared" si="161"/>
        <v>0</v>
      </c>
      <c r="K4115" s="45">
        <v>500</v>
      </c>
    </row>
    <row r="4116" spans="1:11" ht="12.75" hidden="1">
      <c r="A4116" s="1">
        <v>55</v>
      </c>
      <c r="H4116" s="6">
        <f t="shared" si="160"/>
        <v>0</v>
      </c>
      <c r="I4116" s="25">
        <f t="shared" si="161"/>
        <v>0</v>
      </c>
      <c r="K4116" s="45">
        <v>500</v>
      </c>
    </row>
    <row r="4117" spans="1:11" ht="12.75" hidden="1">
      <c r="A4117" s="1">
        <v>56</v>
      </c>
      <c r="H4117" s="6">
        <f t="shared" si="160"/>
        <v>0</v>
      </c>
      <c r="I4117" s="25">
        <f t="shared" si="161"/>
        <v>0</v>
      </c>
      <c r="K4117" s="45">
        <v>500</v>
      </c>
    </row>
    <row r="4118" spans="1:11" ht="12.75" hidden="1">
      <c r="A4118" s="1">
        <v>57</v>
      </c>
      <c r="H4118" s="6">
        <f t="shared" si="160"/>
        <v>0</v>
      </c>
      <c r="I4118" s="25">
        <f t="shared" si="161"/>
        <v>0</v>
      </c>
      <c r="K4118" s="45">
        <v>500</v>
      </c>
    </row>
    <row r="4119" spans="1:11" ht="12.75" hidden="1">
      <c r="A4119" s="1">
        <v>58</v>
      </c>
      <c r="H4119" s="6">
        <f t="shared" si="160"/>
        <v>0</v>
      </c>
      <c r="I4119" s="25">
        <f t="shared" si="161"/>
        <v>0</v>
      </c>
      <c r="K4119" s="45">
        <v>500</v>
      </c>
    </row>
    <row r="4120" spans="1:11" ht="12.75" hidden="1">
      <c r="A4120" s="1">
        <v>59</v>
      </c>
      <c r="H4120" s="6">
        <f t="shared" si="160"/>
        <v>0</v>
      </c>
      <c r="I4120" s="25">
        <f t="shared" si="161"/>
        <v>0</v>
      </c>
      <c r="K4120" s="45">
        <v>500</v>
      </c>
    </row>
    <row r="4121" spans="1:11" ht="12.75" hidden="1">
      <c r="A4121" s="1">
        <v>60</v>
      </c>
      <c r="H4121" s="6">
        <f t="shared" si="160"/>
        <v>0</v>
      </c>
      <c r="I4121" s="25">
        <f t="shared" si="161"/>
        <v>0</v>
      </c>
      <c r="K4121" s="45">
        <v>500</v>
      </c>
    </row>
    <row r="4122" spans="1:11" ht="12.75" hidden="1">
      <c r="A4122" s="1">
        <v>61</v>
      </c>
      <c r="H4122" s="6">
        <f t="shared" si="160"/>
        <v>0</v>
      </c>
      <c r="I4122" s="25">
        <f t="shared" si="161"/>
        <v>0</v>
      </c>
      <c r="K4122" s="45">
        <v>500</v>
      </c>
    </row>
    <row r="4123" spans="1:11" ht="12.75" hidden="1">
      <c r="A4123" s="1">
        <v>62</v>
      </c>
      <c r="H4123" s="6">
        <f t="shared" si="160"/>
        <v>0</v>
      </c>
      <c r="I4123" s="25">
        <f t="shared" si="161"/>
        <v>0</v>
      </c>
      <c r="K4123" s="45">
        <v>500</v>
      </c>
    </row>
    <row r="4124" spans="1:11" ht="12.75" hidden="1">
      <c r="A4124" s="1">
        <v>63</v>
      </c>
      <c r="H4124" s="6">
        <f t="shared" si="160"/>
        <v>0</v>
      </c>
      <c r="I4124" s="25">
        <f t="shared" si="161"/>
        <v>0</v>
      </c>
      <c r="K4124" s="45">
        <v>500</v>
      </c>
    </row>
    <row r="4125" spans="1:11" ht="12.75" hidden="1">
      <c r="A4125" s="1">
        <v>64</v>
      </c>
      <c r="H4125" s="6">
        <f t="shared" si="160"/>
        <v>0</v>
      </c>
      <c r="I4125" s="25">
        <f t="shared" si="161"/>
        <v>0</v>
      </c>
      <c r="K4125" s="45">
        <v>500</v>
      </c>
    </row>
    <row r="4126" spans="1:11" ht="12.75" hidden="1">
      <c r="A4126" s="1">
        <v>65</v>
      </c>
      <c r="H4126" s="6">
        <f t="shared" si="160"/>
        <v>0</v>
      </c>
      <c r="I4126" s="25">
        <f t="shared" si="161"/>
        <v>0</v>
      </c>
      <c r="K4126" s="45">
        <v>500</v>
      </c>
    </row>
    <row r="4127" spans="1:11" ht="12.75" hidden="1">
      <c r="A4127" s="1">
        <v>66</v>
      </c>
      <c r="H4127" s="6">
        <f t="shared" si="160"/>
        <v>0</v>
      </c>
      <c r="I4127" s="25">
        <f t="shared" si="161"/>
        <v>0</v>
      </c>
      <c r="K4127" s="45">
        <v>500</v>
      </c>
    </row>
    <row r="4128" spans="1:11" ht="12.75" hidden="1">
      <c r="A4128" s="1">
        <v>67</v>
      </c>
      <c r="H4128" s="6">
        <f t="shared" si="160"/>
        <v>0</v>
      </c>
      <c r="I4128" s="25">
        <f t="shared" si="161"/>
        <v>0</v>
      </c>
      <c r="K4128" s="45">
        <v>500</v>
      </c>
    </row>
    <row r="4129" spans="1:11" ht="12.75" hidden="1">
      <c r="A4129" s="1">
        <v>68</v>
      </c>
      <c r="H4129" s="6">
        <f t="shared" si="160"/>
        <v>0</v>
      </c>
      <c r="I4129" s="25">
        <f t="shared" si="161"/>
        <v>0</v>
      </c>
      <c r="K4129" s="45">
        <v>500</v>
      </c>
    </row>
    <row r="4130" spans="1:11" ht="12.75" hidden="1">
      <c r="A4130" s="1">
        <v>69</v>
      </c>
      <c r="H4130" s="6">
        <f t="shared" si="160"/>
        <v>0</v>
      </c>
      <c r="I4130" s="25">
        <f t="shared" si="161"/>
        <v>0</v>
      </c>
      <c r="K4130" s="45">
        <v>500</v>
      </c>
    </row>
    <row r="4131" spans="1:11" ht="12.75" hidden="1">
      <c r="A4131" s="1">
        <v>70</v>
      </c>
      <c r="H4131" s="6">
        <f t="shared" si="160"/>
        <v>0</v>
      </c>
      <c r="I4131" s="25">
        <f t="shared" si="161"/>
        <v>0</v>
      </c>
      <c r="K4131" s="45">
        <v>500</v>
      </c>
    </row>
    <row r="4132" spans="1:11" ht="12.75" hidden="1">
      <c r="A4132" s="1">
        <v>71</v>
      </c>
      <c r="H4132" s="6">
        <f t="shared" si="160"/>
        <v>0</v>
      </c>
      <c r="I4132" s="25">
        <f t="shared" si="161"/>
        <v>0</v>
      </c>
      <c r="K4132" s="45">
        <v>500</v>
      </c>
    </row>
    <row r="4133" spans="1:11" ht="12.75" hidden="1">
      <c r="A4133" s="1">
        <v>72</v>
      </c>
      <c r="H4133" s="6">
        <f t="shared" si="160"/>
        <v>0</v>
      </c>
      <c r="I4133" s="25">
        <f t="shared" si="161"/>
        <v>0</v>
      </c>
      <c r="K4133" s="45">
        <v>500</v>
      </c>
    </row>
    <row r="4134" spans="1:11" ht="12.75" hidden="1">
      <c r="A4134" s="1">
        <v>73</v>
      </c>
      <c r="H4134" s="6">
        <f t="shared" si="160"/>
        <v>0</v>
      </c>
      <c r="I4134" s="25">
        <f t="shared" si="161"/>
        <v>0</v>
      </c>
      <c r="K4134" s="45">
        <v>500</v>
      </c>
    </row>
    <row r="4135" spans="1:11" ht="12.75" hidden="1">
      <c r="A4135" s="1">
        <v>74</v>
      </c>
      <c r="H4135" s="6">
        <f t="shared" si="160"/>
        <v>0</v>
      </c>
      <c r="I4135" s="25">
        <f t="shared" si="161"/>
        <v>0</v>
      </c>
      <c r="K4135" s="45">
        <v>500</v>
      </c>
    </row>
    <row r="4136" spans="1:11" ht="12.75" hidden="1">
      <c r="A4136" s="1">
        <v>75</v>
      </c>
      <c r="H4136" s="6">
        <f t="shared" si="160"/>
        <v>0</v>
      </c>
      <c r="I4136" s="25">
        <f t="shared" si="161"/>
        <v>0</v>
      </c>
      <c r="K4136" s="45">
        <v>500</v>
      </c>
    </row>
    <row r="4137" spans="1:11" ht="12.75" hidden="1">
      <c r="A4137" s="1">
        <v>76</v>
      </c>
      <c r="H4137" s="6">
        <f t="shared" si="160"/>
        <v>0</v>
      </c>
      <c r="I4137" s="25">
        <f t="shared" si="161"/>
        <v>0</v>
      </c>
      <c r="K4137" s="45">
        <v>500</v>
      </c>
    </row>
    <row r="4138" spans="1:11" ht="12.75" hidden="1">
      <c r="A4138" s="1">
        <v>77</v>
      </c>
      <c r="H4138" s="6">
        <f t="shared" si="160"/>
        <v>0</v>
      </c>
      <c r="I4138" s="25">
        <f t="shared" si="161"/>
        <v>0</v>
      </c>
      <c r="K4138" s="45">
        <v>500</v>
      </c>
    </row>
    <row r="4139" spans="1:11" ht="12.75" hidden="1">
      <c r="A4139" s="1">
        <v>78</v>
      </c>
      <c r="H4139" s="6">
        <f t="shared" si="160"/>
        <v>0</v>
      </c>
      <c r="I4139" s="25">
        <f t="shared" si="161"/>
        <v>0</v>
      </c>
      <c r="K4139" s="45">
        <v>500</v>
      </c>
    </row>
    <row r="4140" spans="1:11" ht="12.75" hidden="1">
      <c r="A4140" s="1">
        <v>79</v>
      </c>
      <c r="H4140" s="6">
        <f t="shared" si="160"/>
        <v>0</v>
      </c>
      <c r="I4140" s="25">
        <f t="shared" si="161"/>
        <v>0</v>
      </c>
      <c r="K4140" s="45">
        <v>500</v>
      </c>
    </row>
    <row r="4141" spans="1:11" ht="12.75" hidden="1">
      <c r="A4141" s="1">
        <v>80</v>
      </c>
      <c r="H4141" s="6">
        <f t="shared" si="160"/>
        <v>0</v>
      </c>
      <c r="I4141" s="25">
        <f t="shared" si="161"/>
        <v>0</v>
      </c>
      <c r="K4141" s="45">
        <v>500</v>
      </c>
    </row>
    <row r="4142" spans="1:11" ht="12.75" hidden="1">
      <c r="A4142" s="1">
        <v>81</v>
      </c>
      <c r="H4142" s="6">
        <f t="shared" si="160"/>
        <v>0</v>
      </c>
      <c r="I4142" s="25">
        <f t="shared" si="161"/>
        <v>0</v>
      </c>
      <c r="K4142" s="45">
        <v>500</v>
      </c>
    </row>
    <row r="4143" spans="1:11" ht="12.75" hidden="1">
      <c r="A4143" s="1">
        <v>82</v>
      </c>
      <c r="H4143" s="6">
        <f t="shared" si="160"/>
        <v>0</v>
      </c>
      <c r="I4143" s="25">
        <f t="shared" si="161"/>
        <v>0</v>
      </c>
      <c r="K4143" s="45">
        <v>500</v>
      </c>
    </row>
    <row r="4144" spans="1:11" ht="12.75" hidden="1">
      <c r="A4144" s="1">
        <v>83</v>
      </c>
      <c r="H4144" s="6">
        <f aca="true" t="shared" si="162" ref="H4144:H4207">H4143-B4144</f>
        <v>0</v>
      </c>
      <c r="I4144" s="25">
        <f aca="true" t="shared" si="163" ref="I4144:I4207">+B4144/K4144</f>
        <v>0</v>
      </c>
      <c r="K4144" s="45">
        <v>500</v>
      </c>
    </row>
    <row r="4145" spans="1:11" ht="12.75" hidden="1">
      <c r="A4145" s="1">
        <v>84</v>
      </c>
      <c r="H4145" s="6">
        <f t="shared" si="162"/>
        <v>0</v>
      </c>
      <c r="I4145" s="25">
        <f t="shared" si="163"/>
        <v>0</v>
      </c>
      <c r="K4145" s="45">
        <v>500</v>
      </c>
    </row>
    <row r="4146" spans="1:11" ht="12.75" hidden="1">
      <c r="A4146" s="1">
        <v>85</v>
      </c>
      <c r="H4146" s="6">
        <f t="shared" si="162"/>
        <v>0</v>
      </c>
      <c r="I4146" s="25">
        <f t="shared" si="163"/>
        <v>0</v>
      </c>
      <c r="K4146" s="45">
        <v>500</v>
      </c>
    </row>
    <row r="4147" spans="1:11" ht="12.75" hidden="1">
      <c r="A4147" s="1">
        <v>86</v>
      </c>
      <c r="H4147" s="6">
        <f t="shared" si="162"/>
        <v>0</v>
      </c>
      <c r="I4147" s="25">
        <f t="shared" si="163"/>
        <v>0</v>
      </c>
      <c r="K4147" s="45">
        <v>500</v>
      </c>
    </row>
    <row r="4148" spans="1:11" ht="12.75" hidden="1">
      <c r="A4148" s="1">
        <v>87</v>
      </c>
      <c r="H4148" s="6">
        <f t="shared" si="162"/>
        <v>0</v>
      </c>
      <c r="I4148" s="25">
        <f t="shared" si="163"/>
        <v>0</v>
      </c>
      <c r="K4148" s="45">
        <v>500</v>
      </c>
    </row>
    <row r="4149" spans="1:11" ht="12.75" hidden="1">
      <c r="A4149" s="1">
        <v>88</v>
      </c>
      <c r="H4149" s="6">
        <f t="shared" si="162"/>
        <v>0</v>
      </c>
      <c r="I4149" s="25">
        <f t="shared" si="163"/>
        <v>0</v>
      </c>
      <c r="K4149" s="45">
        <v>500</v>
      </c>
    </row>
    <row r="4150" spans="1:11" ht="12.75" hidden="1">
      <c r="A4150" s="1">
        <v>89</v>
      </c>
      <c r="H4150" s="6">
        <f t="shared" si="162"/>
        <v>0</v>
      </c>
      <c r="I4150" s="25">
        <f t="shared" si="163"/>
        <v>0</v>
      </c>
      <c r="K4150" s="45">
        <v>500</v>
      </c>
    </row>
    <row r="4151" spans="1:11" ht="12.75" hidden="1">
      <c r="A4151" s="1">
        <v>90</v>
      </c>
      <c r="H4151" s="6">
        <f t="shared" si="162"/>
        <v>0</v>
      </c>
      <c r="I4151" s="25">
        <f t="shared" si="163"/>
        <v>0</v>
      </c>
      <c r="K4151" s="45">
        <v>500</v>
      </c>
    </row>
    <row r="4152" spans="1:11" ht="12.75" hidden="1">
      <c r="A4152" s="1">
        <v>91</v>
      </c>
      <c r="H4152" s="6">
        <f t="shared" si="162"/>
        <v>0</v>
      </c>
      <c r="I4152" s="25">
        <f t="shared" si="163"/>
        <v>0</v>
      </c>
      <c r="K4152" s="45">
        <v>500</v>
      </c>
    </row>
    <row r="4153" spans="1:11" ht="12.75" hidden="1">
      <c r="A4153" s="1">
        <v>92</v>
      </c>
      <c r="B4153" s="7"/>
      <c r="H4153" s="6">
        <f t="shared" si="162"/>
        <v>0</v>
      </c>
      <c r="I4153" s="25">
        <f t="shared" si="163"/>
        <v>0</v>
      </c>
      <c r="K4153" s="45">
        <v>500</v>
      </c>
    </row>
    <row r="4154" spans="1:11" ht="12.75" hidden="1">
      <c r="A4154" s="1">
        <v>93</v>
      </c>
      <c r="H4154" s="6">
        <f t="shared" si="162"/>
        <v>0</v>
      </c>
      <c r="I4154" s="25">
        <f t="shared" si="163"/>
        <v>0</v>
      </c>
      <c r="K4154" s="45">
        <v>500</v>
      </c>
    </row>
    <row r="4155" spans="1:11" ht="12.75" hidden="1">
      <c r="A4155" s="1">
        <v>94</v>
      </c>
      <c r="H4155" s="6">
        <f t="shared" si="162"/>
        <v>0</v>
      </c>
      <c r="I4155" s="25">
        <f t="shared" si="163"/>
        <v>0</v>
      </c>
      <c r="K4155" s="45">
        <v>500</v>
      </c>
    </row>
    <row r="4156" spans="1:11" ht="12.75" hidden="1">
      <c r="A4156" s="1">
        <v>95</v>
      </c>
      <c r="H4156" s="6">
        <f t="shared" si="162"/>
        <v>0</v>
      </c>
      <c r="I4156" s="25">
        <f t="shared" si="163"/>
        <v>0</v>
      </c>
      <c r="K4156" s="45">
        <v>500</v>
      </c>
    </row>
    <row r="4157" spans="1:11" ht="12.75" hidden="1">
      <c r="A4157" s="1">
        <v>96</v>
      </c>
      <c r="H4157" s="6">
        <f t="shared" si="162"/>
        <v>0</v>
      </c>
      <c r="I4157" s="25">
        <f t="shared" si="163"/>
        <v>0</v>
      </c>
      <c r="K4157" s="45">
        <v>500</v>
      </c>
    </row>
    <row r="4158" spans="1:11" ht="12.75" hidden="1">
      <c r="A4158" s="1">
        <v>97</v>
      </c>
      <c r="B4158" s="241"/>
      <c r="H4158" s="6">
        <f t="shared" si="162"/>
        <v>0</v>
      </c>
      <c r="I4158" s="25">
        <f t="shared" si="163"/>
        <v>0</v>
      </c>
      <c r="K4158" s="45">
        <v>500</v>
      </c>
    </row>
    <row r="4159" spans="1:11" ht="12.75" hidden="1">
      <c r="A4159" s="1">
        <v>98</v>
      </c>
      <c r="C4159" s="3"/>
      <c r="H4159" s="6">
        <f t="shared" si="162"/>
        <v>0</v>
      </c>
      <c r="I4159" s="25">
        <f t="shared" si="163"/>
        <v>0</v>
      </c>
      <c r="K4159" s="45">
        <v>500</v>
      </c>
    </row>
    <row r="4160" spans="1:11" ht="12.75" hidden="1">
      <c r="A4160" s="1">
        <v>99</v>
      </c>
      <c r="H4160" s="6">
        <f t="shared" si="162"/>
        <v>0</v>
      </c>
      <c r="I4160" s="25">
        <f t="shared" si="163"/>
        <v>0</v>
      </c>
      <c r="K4160" s="45">
        <v>500</v>
      </c>
    </row>
    <row r="4161" spans="1:11" ht="12.75" hidden="1">
      <c r="A4161" s="1">
        <v>100</v>
      </c>
      <c r="B4161" s="8"/>
      <c r="H4161" s="6">
        <f t="shared" si="162"/>
        <v>0</v>
      </c>
      <c r="I4161" s="25">
        <f t="shared" si="163"/>
        <v>0</v>
      </c>
      <c r="K4161" s="45">
        <v>500</v>
      </c>
    </row>
    <row r="4162" spans="1:11" ht="12.75" hidden="1">
      <c r="A4162" s="1">
        <v>101</v>
      </c>
      <c r="H4162" s="6">
        <f t="shared" si="162"/>
        <v>0</v>
      </c>
      <c r="I4162" s="25">
        <f t="shared" si="163"/>
        <v>0</v>
      </c>
      <c r="K4162" s="45">
        <v>500</v>
      </c>
    </row>
    <row r="4163" spans="1:11" ht="12.75" hidden="1">
      <c r="A4163" s="1">
        <v>102</v>
      </c>
      <c r="H4163" s="6">
        <f t="shared" si="162"/>
        <v>0</v>
      </c>
      <c r="I4163" s="25">
        <f t="shared" si="163"/>
        <v>0</v>
      </c>
      <c r="K4163" s="45">
        <v>500</v>
      </c>
    </row>
    <row r="4164" spans="1:11" ht="12.75" hidden="1">
      <c r="A4164" s="1">
        <v>103</v>
      </c>
      <c r="H4164" s="6">
        <f t="shared" si="162"/>
        <v>0</v>
      </c>
      <c r="I4164" s="25">
        <f t="shared" si="163"/>
        <v>0</v>
      </c>
      <c r="K4164" s="45">
        <v>500</v>
      </c>
    </row>
    <row r="4165" spans="1:11" ht="12.75" hidden="1">
      <c r="A4165" s="1">
        <v>104</v>
      </c>
      <c r="H4165" s="6">
        <f t="shared" si="162"/>
        <v>0</v>
      </c>
      <c r="I4165" s="25">
        <f t="shared" si="163"/>
        <v>0</v>
      </c>
      <c r="K4165" s="45">
        <v>500</v>
      </c>
    </row>
    <row r="4166" spans="1:11" ht="12.75" hidden="1">
      <c r="A4166" s="1">
        <v>105</v>
      </c>
      <c r="H4166" s="6">
        <f t="shared" si="162"/>
        <v>0</v>
      </c>
      <c r="I4166" s="25">
        <f t="shared" si="163"/>
        <v>0</v>
      </c>
      <c r="K4166" s="45">
        <v>500</v>
      </c>
    </row>
    <row r="4167" spans="1:11" ht="12.75" hidden="1">
      <c r="A4167" s="1">
        <v>106</v>
      </c>
      <c r="H4167" s="6">
        <f t="shared" si="162"/>
        <v>0</v>
      </c>
      <c r="I4167" s="25">
        <f t="shared" si="163"/>
        <v>0</v>
      </c>
      <c r="K4167" s="45">
        <v>500</v>
      </c>
    </row>
    <row r="4168" spans="1:11" ht="12.75" hidden="1">
      <c r="A4168" s="1">
        <v>107</v>
      </c>
      <c r="H4168" s="6">
        <f t="shared" si="162"/>
        <v>0</v>
      </c>
      <c r="I4168" s="25">
        <f t="shared" si="163"/>
        <v>0</v>
      </c>
      <c r="K4168" s="45">
        <v>500</v>
      </c>
    </row>
    <row r="4169" spans="1:11" ht="12.75" hidden="1">
      <c r="A4169" s="1">
        <v>108</v>
      </c>
      <c r="H4169" s="6">
        <f t="shared" si="162"/>
        <v>0</v>
      </c>
      <c r="I4169" s="25">
        <f t="shared" si="163"/>
        <v>0</v>
      </c>
      <c r="K4169" s="45">
        <v>500</v>
      </c>
    </row>
    <row r="4170" spans="1:11" ht="12.75" hidden="1">
      <c r="A4170" s="1">
        <v>109</v>
      </c>
      <c r="H4170" s="6">
        <f t="shared" si="162"/>
        <v>0</v>
      </c>
      <c r="I4170" s="25">
        <f t="shared" si="163"/>
        <v>0</v>
      </c>
      <c r="K4170" s="45">
        <v>500</v>
      </c>
    </row>
    <row r="4171" spans="1:11" ht="12.75" hidden="1">
      <c r="A4171" s="1">
        <v>110</v>
      </c>
      <c r="H4171" s="6">
        <f t="shared" si="162"/>
        <v>0</v>
      </c>
      <c r="I4171" s="25">
        <f t="shared" si="163"/>
        <v>0</v>
      </c>
      <c r="K4171" s="45">
        <v>500</v>
      </c>
    </row>
    <row r="4172" spans="1:11" ht="12.75" hidden="1">
      <c r="A4172" s="1">
        <v>111</v>
      </c>
      <c r="H4172" s="6">
        <f t="shared" si="162"/>
        <v>0</v>
      </c>
      <c r="I4172" s="25">
        <f t="shared" si="163"/>
        <v>0</v>
      </c>
      <c r="K4172" s="45">
        <v>500</v>
      </c>
    </row>
    <row r="4173" spans="1:11" ht="12.75" hidden="1">
      <c r="A4173" s="1">
        <v>112</v>
      </c>
      <c r="H4173" s="6">
        <f t="shared" si="162"/>
        <v>0</v>
      </c>
      <c r="I4173" s="25">
        <f t="shared" si="163"/>
        <v>0</v>
      </c>
      <c r="K4173" s="45">
        <v>500</v>
      </c>
    </row>
    <row r="4174" spans="1:11" ht="12.75" hidden="1">
      <c r="A4174" s="1">
        <v>113</v>
      </c>
      <c r="H4174" s="6">
        <f t="shared" si="162"/>
        <v>0</v>
      </c>
      <c r="I4174" s="25">
        <f t="shared" si="163"/>
        <v>0</v>
      </c>
      <c r="K4174" s="45">
        <v>500</v>
      </c>
    </row>
    <row r="4175" spans="1:11" ht="12.75" hidden="1">
      <c r="A4175" s="1">
        <v>114</v>
      </c>
      <c r="H4175" s="6">
        <f t="shared" si="162"/>
        <v>0</v>
      </c>
      <c r="I4175" s="25">
        <f t="shared" si="163"/>
        <v>0</v>
      </c>
      <c r="K4175" s="45">
        <v>500</v>
      </c>
    </row>
    <row r="4176" spans="1:11" ht="12.75" hidden="1">
      <c r="A4176" s="1">
        <v>115</v>
      </c>
      <c r="H4176" s="6">
        <f t="shared" si="162"/>
        <v>0</v>
      </c>
      <c r="I4176" s="25">
        <f t="shared" si="163"/>
        <v>0</v>
      </c>
      <c r="K4176" s="45">
        <v>500</v>
      </c>
    </row>
    <row r="4177" spans="1:11" ht="12.75" hidden="1">
      <c r="A4177" s="1">
        <v>116</v>
      </c>
      <c r="H4177" s="6">
        <f t="shared" si="162"/>
        <v>0</v>
      </c>
      <c r="I4177" s="25">
        <f t="shared" si="163"/>
        <v>0</v>
      </c>
      <c r="K4177" s="45">
        <v>500</v>
      </c>
    </row>
    <row r="4178" spans="1:11" ht="12.75" hidden="1">
      <c r="A4178" s="1">
        <v>117</v>
      </c>
      <c r="H4178" s="6">
        <f t="shared" si="162"/>
        <v>0</v>
      </c>
      <c r="I4178" s="25">
        <f t="shared" si="163"/>
        <v>0</v>
      </c>
      <c r="K4178" s="45">
        <v>500</v>
      </c>
    </row>
    <row r="4179" spans="1:11" ht="12.75" hidden="1">
      <c r="A4179" s="1">
        <v>118</v>
      </c>
      <c r="H4179" s="6">
        <f t="shared" si="162"/>
        <v>0</v>
      </c>
      <c r="I4179" s="25">
        <f t="shared" si="163"/>
        <v>0</v>
      </c>
      <c r="K4179" s="45">
        <v>500</v>
      </c>
    </row>
    <row r="4180" spans="1:11" ht="12.75" hidden="1">
      <c r="A4180" s="1">
        <v>119</v>
      </c>
      <c r="B4180" s="9"/>
      <c r="H4180" s="6">
        <f t="shared" si="162"/>
        <v>0</v>
      </c>
      <c r="I4180" s="25">
        <f t="shared" si="163"/>
        <v>0</v>
      </c>
      <c r="K4180" s="45">
        <v>500</v>
      </c>
    </row>
    <row r="4181" spans="1:11" ht="12.75" hidden="1">
      <c r="A4181" s="1">
        <v>120</v>
      </c>
      <c r="B4181" s="8"/>
      <c r="H4181" s="6">
        <f t="shared" si="162"/>
        <v>0</v>
      </c>
      <c r="I4181" s="25">
        <f t="shared" si="163"/>
        <v>0</v>
      </c>
      <c r="K4181" s="45">
        <v>500</v>
      </c>
    </row>
    <row r="4182" spans="1:11" ht="12.75" hidden="1">
      <c r="A4182" s="1">
        <v>121</v>
      </c>
      <c r="B4182" s="8"/>
      <c r="H4182" s="6">
        <f t="shared" si="162"/>
        <v>0</v>
      </c>
      <c r="I4182" s="25">
        <f t="shared" si="163"/>
        <v>0</v>
      </c>
      <c r="K4182" s="45">
        <v>500</v>
      </c>
    </row>
    <row r="4183" spans="1:11" ht="12.75" hidden="1">
      <c r="A4183" s="1">
        <v>122</v>
      </c>
      <c r="H4183" s="6">
        <f t="shared" si="162"/>
        <v>0</v>
      </c>
      <c r="I4183" s="25">
        <f t="shared" si="163"/>
        <v>0</v>
      </c>
      <c r="K4183" s="45">
        <v>500</v>
      </c>
    </row>
    <row r="4184" spans="1:11" ht="12.75" hidden="1">
      <c r="A4184" s="1">
        <v>123</v>
      </c>
      <c r="B4184" s="10"/>
      <c r="H4184" s="6">
        <f t="shared" si="162"/>
        <v>0</v>
      </c>
      <c r="I4184" s="25">
        <f t="shared" si="163"/>
        <v>0</v>
      </c>
      <c r="K4184" s="45">
        <v>500</v>
      </c>
    </row>
    <row r="4185" spans="1:11" ht="12.75" hidden="1">
      <c r="A4185" s="1">
        <v>124</v>
      </c>
      <c r="B4185" s="10"/>
      <c r="H4185" s="6">
        <f t="shared" si="162"/>
        <v>0</v>
      </c>
      <c r="I4185" s="25">
        <f t="shared" si="163"/>
        <v>0</v>
      </c>
      <c r="K4185" s="45">
        <v>500</v>
      </c>
    </row>
    <row r="4186" spans="1:11" ht="12.75" hidden="1">
      <c r="A4186" s="1">
        <v>125</v>
      </c>
      <c r="B4186" s="10"/>
      <c r="H4186" s="6">
        <f t="shared" si="162"/>
        <v>0</v>
      </c>
      <c r="I4186" s="25">
        <f t="shared" si="163"/>
        <v>0</v>
      </c>
      <c r="K4186" s="45">
        <v>500</v>
      </c>
    </row>
    <row r="4187" spans="1:11" ht="12.75" hidden="1">
      <c r="A4187" s="1">
        <v>126</v>
      </c>
      <c r="B4187" s="10"/>
      <c r="H4187" s="6">
        <f t="shared" si="162"/>
        <v>0</v>
      </c>
      <c r="I4187" s="25">
        <f t="shared" si="163"/>
        <v>0</v>
      </c>
      <c r="K4187" s="45">
        <v>500</v>
      </c>
    </row>
    <row r="4188" spans="1:11" ht="12.75" hidden="1">
      <c r="A4188" s="1">
        <v>127</v>
      </c>
      <c r="B4188" s="10"/>
      <c r="H4188" s="6">
        <f t="shared" si="162"/>
        <v>0</v>
      </c>
      <c r="I4188" s="25">
        <f t="shared" si="163"/>
        <v>0</v>
      </c>
      <c r="K4188" s="45">
        <v>500</v>
      </c>
    </row>
    <row r="4189" spans="1:11" ht="12.75" hidden="1">
      <c r="A4189" s="1">
        <v>128</v>
      </c>
      <c r="B4189" s="10"/>
      <c r="H4189" s="6">
        <f t="shared" si="162"/>
        <v>0</v>
      </c>
      <c r="I4189" s="25">
        <f t="shared" si="163"/>
        <v>0</v>
      </c>
      <c r="K4189" s="45">
        <v>500</v>
      </c>
    </row>
    <row r="4190" spans="1:11" ht="12.75" hidden="1">
      <c r="A4190" s="1">
        <v>129</v>
      </c>
      <c r="B4190" s="10"/>
      <c r="H4190" s="6">
        <f t="shared" si="162"/>
        <v>0</v>
      </c>
      <c r="I4190" s="25">
        <f t="shared" si="163"/>
        <v>0</v>
      </c>
      <c r="K4190" s="45">
        <v>500</v>
      </c>
    </row>
    <row r="4191" spans="1:11" ht="12.75" hidden="1">
      <c r="A4191" s="1">
        <v>130</v>
      </c>
      <c r="B4191" s="10"/>
      <c r="H4191" s="6">
        <f t="shared" si="162"/>
        <v>0</v>
      </c>
      <c r="I4191" s="25">
        <f t="shared" si="163"/>
        <v>0</v>
      </c>
      <c r="K4191" s="45">
        <v>500</v>
      </c>
    </row>
    <row r="4192" spans="1:11" ht="12.75" hidden="1">
      <c r="A4192" s="1">
        <v>131</v>
      </c>
      <c r="B4192" s="10"/>
      <c r="H4192" s="6">
        <f t="shared" si="162"/>
        <v>0</v>
      </c>
      <c r="I4192" s="25">
        <f t="shared" si="163"/>
        <v>0</v>
      </c>
      <c r="K4192" s="45">
        <v>500</v>
      </c>
    </row>
    <row r="4193" spans="1:11" ht="12.75" hidden="1">
      <c r="A4193" s="1">
        <v>132</v>
      </c>
      <c r="B4193" s="10"/>
      <c r="H4193" s="6">
        <f t="shared" si="162"/>
        <v>0</v>
      </c>
      <c r="I4193" s="25">
        <f t="shared" si="163"/>
        <v>0</v>
      </c>
      <c r="K4193" s="45">
        <v>500</v>
      </c>
    </row>
    <row r="4194" spans="1:11" ht="12.75" hidden="1">
      <c r="A4194" s="1">
        <v>133</v>
      </c>
      <c r="B4194" s="10"/>
      <c r="H4194" s="6">
        <f t="shared" si="162"/>
        <v>0</v>
      </c>
      <c r="I4194" s="25">
        <f t="shared" si="163"/>
        <v>0</v>
      </c>
      <c r="K4194" s="45">
        <v>500</v>
      </c>
    </row>
    <row r="4195" spans="1:11" ht="12.75" hidden="1">
      <c r="A4195" s="1">
        <v>134</v>
      </c>
      <c r="B4195" s="10"/>
      <c r="H4195" s="6">
        <f t="shared" si="162"/>
        <v>0</v>
      </c>
      <c r="I4195" s="25">
        <f t="shared" si="163"/>
        <v>0</v>
      </c>
      <c r="K4195" s="45">
        <v>500</v>
      </c>
    </row>
    <row r="4196" spans="1:11" ht="12.75" hidden="1">
      <c r="A4196" s="1">
        <v>135</v>
      </c>
      <c r="H4196" s="6">
        <f t="shared" si="162"/>
        <v>0</v>
      </c>
      <c r="I4196" s="25">
        <f t="shared" si="163"/>
        <v>0</v>
      </c>
      <c r="K4196" s="45">
        <v>500</v>
      </c>
    </row>
    <row r="4197" spans="1:11" ht="12.75" hidden="1">
      <c r="A4197" s="1">
        <v>136</v>
      </c>
      <c r="H4197" s="6">
        <f t="shared" si="162"/>
        <v>0</v>
      </c>
      <c r="I4197" s="25">
        <f t="shared" si="163"/>
        <v>0</v>
      </c>
      <c r="K4197" s="45">
        <v>500</v>
      </c>
    </row>
    <row r="4198" spans="1:11" ht="12.75" hidden="1">
      <c r="A4198" s="1">
        <v>137</v>
      </c>
      <c r="H4198" s="6">
        <f t="shared" si="162"/>
        <v>0</v>
      </c>
      <c r="I4198" s="25">
        <f t="shared" si="163"/>
        <v>0</v>
      </c>
      <c r="K4198" s="45">
        <v>500</v>
      </c>
    </row>
    <row r="4199" spans="1:11" ht="12.75" hidden="1">
      <c r="A4199" s="1">
        <v>138</v>
      </c>
      <c r="H4199" s="6">
        <f t="shared" si="162"/>
        <v>0</v>
      </c>
      <c r="I4199" s="25">
        <f t="shared" si="163"/>
        <v>0</v>
      </c>
      <c r="K4199" s="45">
        <v>500</v>
      </c>
    </row>
    <row r="4200" spans="1:11" ht="12.75" hidden="1">
      <c r="A4200" s="1">
        <v>139</v>
      </c>
      <c r="H4200" s="6">
        <f t="shared" si="162"/>
        <v>0</v>
      </c>
      <c r="I4200" s="25">
        <f t="shared" si="163"/>
        <v>0</v>
      </c>
      <c r="K4200" s="45">
        <v>500</v>
      </c>
    </row>
    <row r="4201" spans="1:11" ht="12.75" hidden="1">
      <c r="A4201" s="1">
        <v>140</v>
      </c>
      <c r="H4201" s="6">
        <f t="shared" si="162"/>
        <v>0</v>
      </c>
      <c r="I4201" s="25">
        <f t="shared" si="163"/>
        <v>0</v>
      </c>
      <c r="K4201" s="45">
        <v>500</v>
      </c>
    </row>
    <row r="4202" spans="1:11" ht="12.75" hidden="1">
      <c r="A4202" s="1">
        <v>141</v>
      </c>
      <c r="H4202" s="6">
        <f t="shared" si="162"/>
        <v>0</v>
      </c>
      <c r="I4202" s="25">
        <f t="shared" si="163"/>
        <v>0</v>
      </c>
      <c r="K4202" s="45">
        <v>500</v>
      </c>
    </row>
    <row r="4203" spans="1:11" ht="12.75" hidden="1">
      <c r="A4203" s="1">
        <v>142</v>
      </c>
      <c r="H4203" s="6">
        <f t="shared" si="162"/>
        <v>0</v>
      </c>
      <c r="I4203" s="25">
        <f t="shared" si="163"/>
        <v>0</v>
      </c>
      <c r="K4203" s="45">
        <v>500</v>
      </c>
    </row>
    <row r="4204" spans="1:11" ht="12.75" hidden="1">
      <c r="A4204" s="1">
        <v>143</v>
      </c>
      <c r="H4204" s="6">
        <f t="shared" si="162"/>
        <v>0</v>
      </c>
      <c r="I4204" s="25">
        <f t="shared" si="163"/>
        <v>0</v>
      </c>
      <c r="K4204" s="45">
        <v>500</v>
      </c>
    </row>
    <row r="4205" spans="1:11" ht="12.75" hidden="1">
      <c r="A4205" s="1">
        <v>144</v>
      </c>
      <c r="H4205" s="6">
        <f t="shared" si="162"/>
        <v>0</v>
      </c>
      <c r="I4205" s="25">
        <f t="shared" si="163"/>
        <v>0</v>
      </c>
      <c r="K4205" s="45">
        <v>500</v>
      </c>
    </row>
    <row r="4206" spans="1:11" ht="12.75" hidden="1">
      <c r="A4206" s="1">
        <v>145</v>
      </c>
      <c r="H4206" s="6">
        <f t="shared" si="162"/>
        <v>0</v>
      </c>
      <c r="I4206" s="25">
        <f t="shared" si="163"/>
        <v>0</v>
      </c>
      <c r="K4206" s="45">
        <v>500</v>
      </c>
    </row>
    <row r="4207" spans="1:11" ht="12.75" hidden="1">
      <c r="A4207" s="1">
        <v>146</v>
      </c>
      <c r="H4207" s="6">
        <f t="shared" si="162"/>
        <v>0</v>
      </c>
      <c r="I4207" s="25">
        <f t="shared" si="163"/>
        <v>0</v>
      </c>
      <c r="K4207" s="45">
        <v>500</v>
      </c>
    </row>
    <row r="4208" spans="1:11" ht="12.75" hidden="1">
      <c r="A4208" s="1">
        <v>147</v>
      </c>
      <c r="H4208" s="6">
        <f aca="true" t="shared" si="164" ref="H4208:H4271">H4207-B4208</f>
        <v>0</v>
      </c>
      <c r="I4208" s="25">
        <f aca="true" t="shared" si="165" ref="I4208:I4271">+B4208/K4208</f>
        <v>0</v>
      </c>
      <c r="K4208" s="45">
        <v>500</v>
      </c>
    </row>
    <row r="4209" spans="1:11" ht="12.75" hidden="1">
      <c r="A4209" s="1">
        <v>148</v>
      </c>
      <c r="H4209" s="6">
        <f t="shared" si="164"/>
        <v>0</v>
      </c>
      <c r="I4209" s="25">
        <f t="shared" si="165"/>
        <v>0</v>
      </c>
      <c r="K4209" s="45">
        <v>500</v>
      </c>
    </row>
    <row r="4210" spans="1:11" ht="12.75" hidden="1">
      <c r="A4210" s="1">
        <v>149</v>
      </c>
      <c r="H4210" s="6">
        <f t="shared" si="164"/>
        <v>0</v>
      </c>
      <c r="I4210" s="25">
        <f t="shared" si="165"/>
        <v>0</v>
      </c>
      <c r="K4210" s="45">
        <v>500</v>
      </c>
    </row>
    <row r="4211" spans="1:11" ht="12.75" hidden="1">
      <c r="A4211" s="1">
        <v>150</v>
      </c>
      <c r="H4211" s="6">
        <f t="shared" si="164"/>
        <v>0</v>
      </c>
      <c r="I4211" s="25">
        <f t="shared" si="165"/>
        <v>0</v>
      </c>
      <c r="K4211" s="45">
        <v>500</v>
      </c>
    </row>
    <row r="4212" spans="1:11" ht="12.75" hidden="1">
      <c r="A4212" s="1">
        <v>151</v>
      </c>
      <c r="H4212" s="6">
        <f t="shared" si="164"/>
        <v>0</v>
      </c>
      <c r="I4212" s="25">
        <f t="shared" si="165"/>
        <v>0</v>
      </c>
      <c r="K4212" s="45">
        <v>500</v>
      </c>
    </row>
    <row r="4213" spans="1:11" ht="12.75" hidden="1">
      <c r="A4213" s="1">
        <v>152</v>
      </c>
      <c r="H4213" s="6">
        <f t="shared" si="164"/>
        <v>0</v>
      </c>
      <c r="I4213" s="25">
        <f t="shared" si="165"/>
        <v>0</v>
      </c>
      <c r="K4213" s="45">
        <v>500</v>
      </c>
    </row>
    <row r="4214" spans="1:11" ht="12.75" hidden="1">
      <c r="A4214" s="1">
        <v>153</v>
      </c>
      <c r="H4214" s="6">
        <f t="shared" si="164"/>
        <v>0</v>
      </c>
      <c r="I4214" s="25">
        <f t="shared" si="165"/>
        <v>0</v>
      </c>
      <c r="K4214" s="45">
        <v>500</v>
      </c>
    </row>
    <row r="4215" spans="1:11" ht="12.75" hidden="1">
      <c r="A4215" s="1">
        <v>154</v>
      </c>
      <c r="H4215" s="6">
        <f t="shared" si="164"/>
        <v>0</v>
      </c>
      <c r="I4215" s="25">
        <f t="shared" si="165"/>
        <v>0</v>
      </c>
      <c r="K4215" s="45">
        <v>500</v>
      </c>
    </row>
    <row r="4216" spans="1:11" ht="12.75" hidden="1">
      <c r="A4216" s="1">
        <v>155</v>
      </c>
      <c r="H4216" s="6">
        <f t="shared" si="164"/>
        <v>0</v>
      </c>
      <c r="I4216" s="25">
        <f t="shared" si="165"/>
        <v>0</v>
      </c>
      <c r="K4216" s="45">
        <v>500</v>
      </c>
    </row>
    <row r="4217" spans="1:11" ht="12.75" hidden="1">
      <c r="A4217" s="1">
        <v>156</v>
      </c>
      <c r="H4217" s="6">
        <f t="shared" si="164"/>
        <v>0</v>
      </c>
      <c r="I4217" s="25">
        <f t="shared" si="165"/>
        <v>0</v>
      </c>
      <c r="K4217" s="45">
        <v>500</v>
      </c>
    </row>
    <row r="4218" spans="1:11" ht="12.75" hidden="1">
      <c r="A4218" s="1">
        <v>157</v>
      </c>
      <c r="H4218" s="6">
        <f t="shared" si="164"/>
        <v>0</v>
      </c>
      <c r="I4218" s="25">
        <f t="shared" si="165"/>
        <v>0</v>
      </c>
      <c r="K4218" s="45">
        <v>500</v>
      </c>
    </row>
    <row r="4219" spans="1:11" ht="12.75" hidden="1">
      <c r="A4219" s="1">
        <v>158</v>
      </c>
      <c r="H4219" s="6">
        <f t="shared" si="164"/>
        <v>0</v>
      </c>
      <c r="I4219" s="25">
        <f t="shared" si="165"/>
        <v>0</v>
      </c>
      <c r="K4219" s="45">
        <v>500</v>
      </c>
    </row>
    <row r="4220" spans="1:11" ht="12.75" hidden="1">
      <c r="A4220" s="1">
        <v>159</v>
      </c>
      <c r="H4220" s="6">
        <f t="shared" si="164"/>
        <v>0</v>
      </c>
      <c r="I4220" s="25">
        <f t="shared" si="165"/>
        <v>0</v>
      </c>
      <c r="K4220" s="45">
        <v>500</v>
      </c>
    </row>
    <row r="4221" spans="1:11" ht="12.75" hidden="1">
      <c r="A4221" s="1">
        <v>160</v>
      </c>
      <c r="H4221" s="6">
        <f t="shared" si="164"/>
        <v>0</v>
      </c>
      <c r="I4221" s="25">
        <f t="shared" si="165"/>
        <v>0</v>
      </c>
      <c r="K4221" s="45">
        <v>500</v>
      </c>
    </row>
    <row r="4222" spans="1:11" ht="12.75" hidden="1">
      <c r="A4222" s="1">
        <v>161</v>
      </c>
      <c r="H4222" s="6">
        <f t="shared" si="164"/>
        <v>0</v>
      </c>
      <c r="I4222" s="25">
        <f t="shared" si="165"/>
        <v>0</v>
      </c>
      <c r="K4222" s="45">
        <v>500</v>
      </c>
    </row>
    <row r="4223" spans="1:11" ht="12.75" hidden="1">
      <c r="A4223" s="1">
        <v>162</v>
      </c>
      <c r="H4223" s="6">
        <f t="shared" si="164"/>
        <v>0</v>
      </c>
      <c r="I4223" s="25">
        <f t="shared" si="165"/>
        <v>0</v>
      </c>
      <c r="K4223" s="45">
        <v>500</v>
      </c>
    </row>
    <row r="4224" spans="1:11" ht="12.75" hidden="1">
      <c r="A4224" s="1">
        <v>163</v>
      </c>
      <c r="H4224" s="6">
        <f t="shared" si="164"/>
        <v>0</v>
      </c>
      <c r="I4224" s="25">
        <f t="shared" si="165"/>
        <v>0</v>
      </c>
      <c r="K4224" s="45">
        <v>500</v>
      </c>
    </row>
    <row r="4225" spans="1:11" ht="12.75" hidden="1">
      <c r="A4225" s="1">
        <v>164</v>
      </c>
      <c r="H4225" s="6">
        <f t="shared" si="164"/>
        <v>0</v>
      </c>
      <c r="I4225" s="25">
        <f t="shared" si="165"/>
        <v>0</v>
      </c>
      <c r="K4225" s="45">
        <v>500</v>
      </c>
    </row>
    <row r="4226" spans="1:11" ht="12.75" hidden="1">
      <c r="A4226" s="1">
        <v>165</v>
      </c>
      <c r="H4226" s="6">
        <f t="shared" si="164"/>
        <v>0</v>
      </c>
      <c r="I4226" s="25">
        <f t="shared" si="165"/>
        <v>0</v>
      </c>
      <c r="K4226" s="45">
        <v>500</v>
      </c>
    </row>
    <row r="4227" spans="1:11" ht="12.75" hidden="1">
      <c r="A4227" s="1">
        <v>166</v>
      </c>
      <c r="H4227" s="6">
        <f t="shared" si="164"/>
        <v>0</v>
      </c>
      <c r="I4227" s="25">
        <f t="shared" si="165"/>
        <v>0</v>
      </c>
      <c r="K4227" s="45">
        <v>500</v>
      </c>
    </row>
    <row r="4228" spans="1:11" ht="12.75" hidden="1">
      <c r="A4228" s="1">
        <v>167</v>
      </c>
      <c r="H4228" s="6">
        <f t="shared" si="164"/>
        <v>0</v>
      </c>
      <c r="I4228" s="25">
        <f t="shared" si="165"/>
        <v>0</v>
      </c>
      <c r="K4228" s="45">
        <v>500</v>
      </c>
    </row>
    <row r="4229" spans="1:11" ht="12.75" hidden="1">
      <c r="A4229" s="1">
        <v>168</v>
      </c>
      <c r="H4229" s="6">
        <f t="shared" si="164"/>
        <v>0</v>
      </c>
      <c r="I4229" s="25">
        <f t="shared" si="165"/>
        <v>0</v>
      </c>
      <c r="K4229" s="45">
        <v>500</v>
      </c>
    </row>
    <row r="4230" spans="1:11" ht="12.75" hidden="1">
      <c r="A4230" s="1">
        <v>169</v>
      </c>
      <c r="H4230" s="6">
        <f t="shared" si="164"/>
        <v>0</v>
      </c>
      <c r="I4230" s="25">
        <f t="shared" si="165"/>
        <v>0</v>
      </c>
      <c r="K4230" s="45">
        <v>500</v>
      </c>
    </row>
    <row r="4231" spans="1:11" ht="12.75" hidden="1">
      <c r="A4231" s="1">
        <v>170</v>
      </c>
      <c r="H4231" s="6">
        <f t="shared" si="164"/>
        <v>0</v>
      </c>
      <c r="I4231" s="25">
        <f t="shared" si="165"/>
        <v>0</v>
      </c>
      <c r="K4231" s="45">
        <v>500</v>
      </c>
    </row>
    <row r="4232" spans="1:11" ht="12.75" hidden="1">
      <c r="A4232" s="1">
        <v>171</v>
      </c>
      <c r="H4232" s="6">
        <f t="shared" si="164"/>
        <v>0</v>
      </c>
      <c r="I4232" s="25">
        <f t="shared" si="165"/>
        <v>0</v>
      </c>
      <c r="K4232" s="45">
        <v>500</v>
      </c>
    </row>
    <row r="4233" spans="1:11" ht="12.75" hidden="1">
      <c r="A4233" s="1">
        <v>172</v>
      </c>
      <c r="H4233" s="6">
        <f t="shared" si="164"/>
        <v>0</v>
      </c>
      <c r="I4233" s="25">
        <f t="shared" si="165"/>
        <v>0</v>
      </c>
      <c r="K4233" s="45">
        <v>500</v>
      </c>
    </row>
    <row r="4234" spans="1:11" ht="12.75" hidden="1">
      <c r="A4234" s="1">
        <v>173</v>
      </c>
      <c r="H4234" s="6">
        <f t="shared" si="164"/>
        <v>0</v>
      </c>
      <c r="I4234" s="25">
        <f t="shared" si="165"/>
        <v>0</v>
      </c>
      <c r="K4234" s="45">
        <v>500</v>
      </c>
    </row>
    <row r="4235" spans="1:11" ht="12.75" hidden="1">
      <c r="A4235" s="1">
        <v>174</v>
      </c>
      <c r="H4235" s="6">
        <f t="shared" si="164"/>
        <v>0</v>
      </c>
      <c r="I4235" s="25">
        <f t="shared" si="165"/>
        <v>0</v>
      </c>
      <c r="K4235" s="45">
        <v>500</v>
      </c>
    </row>
    <row r="4236" spans="1:11" ht="12.75" hidden="1">
      <c r="A4236" s="1">
        <v>175</v>
      </c>
      <c r="H4236" s="6">
        <f t="shared" si="164"/>
        <v>0</v>
      </c>
      <c r="I4236" s="25">
        <f t="shared" si="165"/>
        <v>0</v>
      </c>
      <c r="K4236" s="45">
        <v>500</v>
      </c>
    </row>
    <row r="4237" spans="1:11" ht="12.75" hidden="1">
      <c r="A4237" s="1">
        <v>176</v>
      </c>
      <c r="H4237" s="6">
        <f t="shared" si="164"/>
        <v>0</v>
      </c>
      <c r="I4237" s="25">
        <f t="shared" si="165"/>
        <v>0</v>
      </c>
      <c r="K4237" s="45">
        <v>500</v>
      </c>
    </row>
    <row r="4238" spans="1:11" ht="12.75" hidden="1">
      <c r="A4238" s="1">
        <v>177</v>
      </c>
      <c r="H4238" s="6">
        <f t="shared" si="164"/>
        <v>0</v>
      </c>
      <c r="I4238" s="25">
        <f t="shared" si="165"/>
        <v>0</v>
      </c>
      <c r="K4238" s="45">
        <v>500</v>
      </c>
    </row>
    <row r="4239" spans="1:11" ht="12.75" hidden="1">
      <c r="A4239" s="1">
        <v>178</v>
      </c>
      <c r="H4239" s="6">
        <f t="shared" si="164"/>
        <v>0</v>
      </c>
      <c r="I4239" s="25">
        <f t="shared" si="165"/>
        <v>0</v>
      </c>
      <c r="K4239" s="45">
        <v>500</v>
      </c>
    </row>
    <row r="4240" spans="1:11" ht="12.75" hidden="1">
      <c r="A4240" s="1">
        <v>179</v>
      </c>
      <c r="H4240" s="6">
        <f t="shared" si="164"/>
        <v>0</v>
      </c>
      <c r="I4240" s="25">
        <f t="shared" si="165"/>
        <v>0</v>
      </c>
      <c r="K4240" s="45">
        <v>500</v>
      </c>
    </row>
    <row r="4241" spans="1:11" ht="12.75" hidden="1">
      <c r="A4241" s="1">
        <v>180</v>
      </c>
      <c r="H4241" s="6">
        <f t="shared" si="164"/>
        <v>0</v>
      </c>
      <c r="I4241" s="25">
        <f t="shared" si="165"/>
        <v>0</v>
      </c>
      <c r="K4241" s="45">
        <v>500</v>
      </c>
    </row>
    <row r="4242" spans="1:11" ht="12.75" hidden="1">
      <c r="A4242" s="1">
        <v>181</v>
      </c>
      <c r="H4242" s="6">
        <f t="shared" si="164"/>
        <v>0</v>
      </c>
      <c r="I4242" s="25">
        <f t="shared" si="165"/>
        <v>0</v>
      </c>
      <c r="K4242" s="45">
        <v>500</v>
      </c>
    </row>
    <row r="4243" spans="1:11" ht="12.75" hidden="1">
      <c r="A4243" s="1">
        <v>182</v>
      </c>
      <c r="H4243" s="6">
        <f t="shared" si="164"/>
        <v>0</v>
      </c>
      <c r="I4243" s="25">
        <f t="shared" si="165"/>
        <v>0</v>
      </c>
      <c r="K4243" s="45">
        <v>500</v>
      </c>
    </row>
    <row r="4244" spans="1:11" ht="12.75" hidden="1">
      <c r="A4244" s="1">
        <v>183</v>
      </c>
      <c r="H4244" s="6">
        <f t="shared" si="164"/>
        <v>0</v>
      </c>
      <c r="I4244" s="25">
        <f t="shared" si="165"/>
        <v>0</v>
      </c>
      <c r="K4244" s="45">
        <v>500</v>
      </c>
    </row>
    <row r="4245" spans="1:11" ht="12.75" hidden="1">
      <c r="A4245" s="1">
        <v>184</v>
      </c>
      <c r="H4245" s="6">
        <f t="shared" si="164"/>
        <v>0</v>
      </c>
      <c r="I4245" s="25">
        <f t="shared" si="165"/>
        <v>0</v>
      </c>
      <c r="K4245" s="45">
        <v>500</v>
      </c>
    </row>
    <row r="4246" spans="1:11" ht="12.75" hidden="1">
      <c r="A4246" s="1">
        <v>185</v>
      </c>
      <c r="H4246" s="6">
        <f t="shared" si="164"/>
        <v>0</v>
      </c>
      <c r="I4246" s="25">
        <f t="shared" si="165"/>
        <v>0</v>
      </c>
      <c r="K4246" s="45">
        <v>500</v>
      </c>
    </row>
    <row r="4247" spans="1:11" ht="12.75" hidden="1">
      <c r="A4247" s="1">
        <v>186</v>
      </c>
      <c r="H4247" s="6">
        <f t="shared" si="164"/>
        <v>0</v>
      </c>
      <c r="I4247" s="25">
        <f t="shared" si="165"/>
        <v>0</v>
      </c>
      <c r="K4247" s="45">
        <v>500</v>
      </c>
    </row>
    <row r="4248" spans="1:11" ht="12.75" hidden="1">
      <c r="A4248" s="1">
        <v>187</v>
      </c>
      <c r="H4248" s="6">
        <f t="shared" si="164"/>
        <v>0</v>
      </c>
      <c r="I4248" s="25">
        <f t="shared" si="165"/>
        <v>0</v>
      </c>
      <c r="K4248" s="45">
        <v>500</v>
      </c>
    </row>
    <row r="4249" spans="1:11" ht="12.75" hidden="1">
      <c r="A4249" s="1">
        <v>188</v>
      </c>
      <c r="H4249" s="6">
        <f t="shared" si="164"/>
        <v>0</v>
      </c>
      <c r="I4249" s="25">
        <f t="shared" si="165"/>
        <v>0</v>
      </c>
      <c r="K4249" s="45">
        <v>500</v>
      </c>
    </row>
    <row r="4250" spans="1:11" ht="12.75" hidden="1">
      <c r="A4250" s="1">
        <v>189</v>
      </c>
      <c r="H4250" s="6">
        <f t="shared" si="164"/>
        <v>0</v>
      </c>
      <c r="I4250" s="25">
        <f t="shared" si="165"/>
        <v>0</v>
      </c>
      <c r="K4250" s="45">
        <v>500</v>
      </c>
    </row>
    <row r="4251" spans="1:11" ht="12.75" hidden="1">
      <c r="A4251" s="1">
        <v>190</v>
      </c>
      <c r="H4251" s="6">
        <f t="shared" si="164"/>
        <v>0</v>
      </c>
      <c r="I4251" s="25">
        <f t="shared" si="165"/>
        <v>0</v>
      </c>
      <c r="K4251" s="45">
        <v>500</v>
      </c>
    </row>
    <row r="4252" spans="1:11" ht="12.75" hidden="1">
      <c r="A4252" s="1">
        <v>191</v>
      </c>
      <c r="H4252" s="6">
        <f t="shared" si="164"/>
        <v>0</v>
      </c>
      <c r="I4252" s="25">
        <f t="shared" si="165"/>
        <v>0</v>
      </c>
      <c r="K4252" s="45">
        <v>500</v>
      </c>
    </row>
    <row r="4253" spans="1:11" ht="12.75" hidden="1">
      <c r="A4253" s="1">
        <v>192</v>
      </c>
      <c r="H4253" s="6">
        <f t="shared" si="164"/>
        <v>0</v>
      </c>
      <c r="I4253" s="25">
        <f t="shared" si="165"/>
        <v>0</v>
      </c>
      <c r="K4253" s="45">
        <v>500</v>
      </c>
    </row>
    <row r="4254" spans="1:11" ht="12.75" hidden="1">
      <c r="A4254" s="1">
        <v>193</v>
      </c>
      <c r="H4254" s="6">
        <f t="shared" si="164"/>
        <v>0</v>
      </c>
      <c r="I4254" s="25">
        <f t="shared" si="165"/>
        <v>0</v>
      </c>
      <c r="K4254" s="45">
        <v>500</v>
      </c>
    </row>
    <row r="4255" spans="1:11" ht="12.75" hidden="1">
      <c r="A4255" s="1">
        <v>194</v>
      </c>
      <c r="H4255" s="6">
        <f t="shared" si="164"/>
        <v>0</v>
      </c>
      <c r="I4255" s="25">
        <f t="shared" si="165"/>
        <v>0</v>
      </c>
      <c r="K4255" s="45">
        <v>500</v>
      </c>
    </row>
    <row r="4256" spans="1:11" ht="12.75" hidden="1">
      <c r="A4256" s="1">
        <v>195</v>
      </c>
      <c r="H4256" s="6">
        <f t="shared" si="164"/>
        <v>0</v>
      </c>
      <c r="I4256" s="25">
        <f t="shared" si="165"/>
        <v>0</v>
      </c>
      <c r="K4256" s="45">
        <v>500</v>
      </c>
    </row>
    <row r="4257" spans="1:11" ht="12.75" hidden="1">
      <c r="A4257" s="1">
        <v>196</v>
      </c>
      <c r="H4257" s="6">
        <f t="shared" si="164"/>
        <v>0</v>
      </c>
      <c r="I4257" s="25">
        <f t="shared" si="165"/>
        <v>0</v>
      </c>
      <c r="K4257" s="45">
        <v>500</v>
      </c>
    </row>
    <row r="4258" spans="1:11" ht="12.75" hidden="1">
      <c r="A4258" s="1">
        <v>197</v>
      </c>
      <c r="B4258" s="9"/>
      <c r="H4258" s="6">
        <f t="shared" si="164"/>
        <v>0</v>
      </c>
      <c r="I4258" s="25">
        <f t="shared" si="165"/>
        <v>0</v>
      </c>
      <c r="K4258" s="45">
        <v>500</v>
      </c>
    </row>
    <row r="4259" spans="1:11" ht="12.75" hidden="1">
      <c r="A4259" s="1">
        <v>198</v>
      </c>
      <c r="B4259" s="8"/>
      <c r="H4259" s="6">
        <f t="shared" si="164"/>
        <v>0</v>
      </c>
      <c r="I4259" s="25">
        <f t="shared" si="165"/>
        <v>0</v>
      </c>
      <c r="K4259" s="45">
        <v>500</v>
      </c>
    </row>
    <row r="4260" spans="1:11" ht="12.75" hidden="1">
      <c r="A4260" s="1">
        <v>199</v>
      </c>
      <c r="B4260" s="8"/>
      <c r="H4260" s="6">
        <f t="shared" si="164"/>
        <v>0</v>
      </c>
      <c r="I4260" s="25">
        <f t="shared" si="165"/>
        <v>0</v>
      </c>
      <c r="K4260" s="45">
        <v>500</v>
      </c>
    </row>
    <row r="4261" spans="1:11" ht="12.75" hidden="1">
      <c r="A4261" s="1">
        <v>200</v>
      </c>
      <c r="H4261" s="6">
        <f t="shared" si="164"/>
        <v>0</v>
      </c>
      <c r="I4261" s="25">
        <f t="shared" si="165"/>
        <v>0</v>
      </c>
      <c r="K4261" s="45">
        <v>500</v>
      </c>
    </row>
    <row r="4262" spans="1:11" ht="12.75" hidden="1">
      <c r="A4262" s="1">
        <v>201</v>
      </c>
      <c r="B4262" s="10"/>
      <c r="H4262" s="6">
        <f t="shared" si="164"/>
        <v>0</v>
      </c>
      <c r="I4262" s="25">
        <f t="shared" si="165"/>
        <v>0</v>
      </c>
      <c r="K4262" s="45">
        <v>500</v>
      </c>
    </row>
    <row r="4263" spans="1:11" ht="12.75" hidden="1">
      <c r="A4263" s="1">
        <v>202</v>
      </c>
      <c r="B4263" s="10"/>
      <c r="H4263" s="6">
        <f t="shared" si="164"/>
        <v>0</v>
      </c>
      <c r="I4263" s="25">
        <f t="shared" si="165"/>
        <v>0</v>
      </c>
      <c r="K4263" s="45">
        <v>500</v>
      </c>
    </row>
    <row r="4264" spans="1:11" ht="12.75" hidden="1">
      <c r="A4264" s="1">
        <v>203</v>
      </c>
      <c r="B4264" s="10"/>
      <c r="H4264" s="6">
        <f t="shared" si="164"/>
        <v>0</v>
      </c>
      <c r="I4264" s="25">
        <f t="shared" si="165"/>
        <v>0</v>
      </c>
      <c r="K4264" s="45">
        <v>500</v>
      </c>
    </row>
    <row r="4265" spans="1:11" ht="12.75" hidden="1">
      <c r="A4265" s="1">
        <v>204</v>
      </c>
      <c r="B4265" s="10"/>
      <c r="H4265" s="6">
        <f t="shared" si="164"/>
        <v>0</v>
      </c>
      <c r="I4265" s="25">
        <f t="shared" si="165"/>
        <v>0</v>
      </c>
      <c r="K4265" s="45">
        <v>500</v>
      </c>
    </row>
    <row r="4266" spans="1:11" ht="12.75" hidden="1">
      <c r="A4266" s="1">
        <v>205</v>
      </c>
      <c r="B4266" s="10"/>
      <c r="H4266" s="6">
        <f t="shared" si="164"/>
        <v>0</v>
      </c>
      <c r="I4266" s="25">
        <f t="shared" si="165"/>
        <v>0</v>
      </c>
      <c r="K4266" s="45">
        <v>500</v>
      </c>
    </row>
    <row r="4267" spans="1:11" ht="12.75" hidden="1">
      <c r="A4267" s="1">
        <v>206</v>
      </c>
      <c r="B4267" s="10"/>
      <c r="H4267" s="6">
        <f t="shared" si="164"/>
        <v>0</v>
      </c>
      <c r="I4267" s="25">
        <f t="shared" si="165"/>
        <v>0</v>
      </c>
      <c r="K4267" s="45">
        <v>500</v>
      </c>
    </row>
    <row r="4268" spans="1:11" ht="12.75" hidden="1">
      <c r="A4268" s="1">
        <v>207</v>
      </c>
      <c r="B4268" s="10"/>
      <c r="H4268" s="6">
        <f t="shared" si="164"/>
        <v>0</v>
      </c>
      <c r="I4268" s="25">
        <f t="shared" si="165"/>
        <v>0</v>
      </c>
      <c r="K4268" s="45">
        <v>500</v>
      </c>
    </row>
    <row r="4269" spans="1:11" ht="12.75" hidden="1">
      <c r="A4269" s="1">
        <v>208</v>
      </c>
      <c r="B4269" s="10"/>
      <c r="H4269" s="6">
        <f t="shared" si="164"/>
        <v>0</v>
      </c>
      <c r="I4269" s="25">
        <f t="shared" si="165"/>
        <v>0</v>
      </c>
      <c r="K4269" s="45">
        <v>500</v>
      </c>
    </row>
    <row r="4270" spans="1:11" ht="12.75" hidden="1">
      <c r="A4270" s="1">
        <v>209</v>
      </c>
      <c r="B4270" s="10"/>
      <c r="H4270" s="6">
        <f t="shared" si="164"/>
        <v>0</v>
      </c>
      <c r="I4270" s="25">
        <f t="shared" si="165"/>
        <v>0</v>
      </c>
      <c r="K4270" s="45">
        <v>500</v>
      </c>
    </row>
    <row r="4271" spans="1:11" ht="12.75" hidden="1">
      <c r="A4271" s="1">
        <v>210</v>
      </c>
      <c r="B4271" s="10"/>
      <c r="H4271" s="6">
        <f t="shared" si="164"/>
        <v>0</v>
      </c>
      <c r="I4271" s="25">
        <f t="shared" si="165"/>
        <v>0</v>
      </c>
      <c r="K4271" s="45">
        <v>500</v>
      </c>
    </row>
    <row r="4272" spans="1:11" ht="12.75" hidden="1">
      <c r="A4272" s="1">
        <v>211</v>
      </c>
      <c r="B4272" s="10"/>
      <c r="H4272" s="6">
        <f aca="true" t="shared" si="166" ref="H4272:H4335">H4271-B4272</f>
        <v>0</v>
      </c>
      <c r="I4272" s="25">
        <f aca="true" t="shared" si="167" ref="I4272:I4335">+B4272/K4272</f>
        <v>0</v>
      </c>
      <c r="K4272" s="45">
        <v>500</v>
      </c>
    </row>
    <row r="4273" spans="1:11" ht="12.75" hidden="1">
      <c r="A4273" s="1">
        <v>212</v>
      </c>
      <c r="B4273" s="10"/>
      <c r="H4273" s="6">
        <f t="shared" si="166"/>
        <v>0</v>
      </c>
      <c r="I4273" s="25">
        <f t="shared" si="167"/>
        <v>0</v>
      </c>
      <c r="K4273" s="45">
        <v>500</v>
      </c>
    </row>
    <row r="4274" spans="1:11" ht="12.75" hidden="1">
      <c r="A4274" s="1">
        <v>213</v>
      </c>
      <c r="B4274" s="10"/>
      <c r="H4274" s="6">
        <f t="shared" si="166"/>
        <v>0</v>
      </c>
      <c r="I4274" s="25">
        <f t="shared" si="167"/>
        <v>0</v>
      </c>
      <c r="K4274" s="45">
        <v>500</v>
      </c>
    </row>
    <row r="4275" spans="1:11" ht="12.75" hidden="1">
      <c r="A4275" s="1">
        <v>214</v>
      </c>
      <c r="B4275" s="10"/>
      <c r="H4275" s="6">
        <f t="shared" si="166"/>
        <v>0</v>
      </c>
      <c r="I4275" s="25">
        <f t="shared" si="167"/>
        <v>0</v>
      </c>
      <c r="K4275" s="45">
        <v>500</v>
      </c>
    </row>
    <row r="4276" spans="1:11" ht="12.75" hidden="1">
      <c r="A4276" s="1">
        <v>215</v>
      </c>
      <c r="B4276" s="10"/>
      <c r="H4276" s="6">
        <f t="shared" si="166"/>
        <v>0</v>
      </c>
      <c r="I4276" s="25">
        <f t="shared" si="167"/>
        <v>0</v>
      </c>
      <c r="K4276" s="45">
        <v>500</v>
      </c>
    </row>
    <row r="4277" spans="1:11" ht="12.75" hidden="1">
      <c r="A4277" s="1">
        <v>216</v>
      </c>
      <c r="B4277" s="10"/>
      <c r="H4277" s="6">
        <f t="shared" si="166"/>
        <v>0</v>
      </c>
      <c r="I4277" s="25">
        <f t="shared" si="167"/>
        <v>0</v>
      </c>
      <c r="K4277" s="45">
        <v>500</v>
      </c>
    </row>
    <row r="4278" spans="1:11" ht="12.75" hidden="1">
      <c r="A4278" s="1">
        <v>217</v>
      </c>
      <c r="B4278" s="10"/>
      <c r="H4278" s="6">
        <f t="shared" si="166"/>
        <v>0</v>
      </c>
      <c r="I4278" s="25">
        <f t="shared" si="167"/>
        <v>0</v>
      </c>
      <c r="K4278" s="45">
        <v>500</v>
      </c>
    </row>
    <row r="4279" spans="1:11" ht="12.75" hidden="1">
      <c r="A4279" s="1">
        <v>218</v>
      </c>
      <c r="B4279" s="10"/>
      <c r="H4279" s="6">
        <f t="shared" si="166"/>
        <v>0</v>
      </c>
      <c r="I4279" s="25">
        <f t="shared" si="167"/>
        <v>0</v>
      </c>
      <c r="K4279" s="45">
        <v>500</v>
      </c>
    </row>
    <row r="4280" spans="1:11" ht="12.75" hidden="1">
      <c r="A4280" s="1" t="s">
        <v>981</v>
      </c>
      <c r="H4280" s="6">
        <f t="shared" si="166"/>
        <v>0</v>
      </c>
      <c r="I4280" s="25">
        <f t="shared" si="167"/>
        <v>0</v>
      </c>
      <c r="K4280" s="45">
        <v>500</v>
      </c>
    </row>
    <row r="4281" spans="1:11" ht="12.75" hidden="1">
      <c r="A4281" s="1" t="s">
        <v>982</v>
      </c>
      <c r="B4281" s="8"/>
      <c r="H4281" s="6">
        <f t="shared" si="166"/>
        <v>0</v>
      </c>
      <c r="I4281" s="25">
        <f t="shared" si="167"/>
        <v>0</v>
      </c>
      <c r="K4281" s="45">
        <v>500</v>
      </c>
    </row>
    <row r="4282" spans="1:11" ht="12.75" hidden="1">
      <c r="A4282" s="1" t="s">
        <v>983</v>
      </c>
      <c r="H4282" s="6">
        <f t="shared" si="166"/>
        <v>0</v>
      </c>
      <c r="I4282" s="25">
        <f t="shared" si="167"/>
        <v>0</v>
      </c>
      <c r="K4282" s="45">
        <v>500</v>
      </c>
    </row>
    <row r="4283" spans="1:11" ht="12.75" hidden="1">
      <c r="A4283" s="1" t="s">
        <v>984</v>
      </c>
      <c r="H4283" s="6">
        <f t="shared" si="166"/>
        <v>0</v>
      </c>
      <c r="I4283" s="25">
        <f t="shared" si="167"/>
        <v>0</v>
      </c>
      <c r="K4283" s="45">
        <v>500</v>
      </c>
    </row>
    <row r="4284" spans="1:11" ht="12.75" hidden="1">
      <c r="A4284" s="1" t="s">
        <v>985</v>
      </c>
      <c r="H4284" s="6">
        <f t="shared" si="166"/>
        <v>0</v>
      </c>
      <c r="I4284" s="25">
        <f t="shared" si="167"/>
        <v>0</v>
      </c>
      <c r="K4284" s="45">
        <v>500</v>
      </c>
    </row>
    <row r="4285" spans="1:11" ht="12.75" hidden="1">
      <c r="A4285" s="1" t="s">
        <v>986</v>
      </c>
      <c r="H4285" s="6">
        <f t="shared" si="166"/>
        <v>0</v>
      </c>
      <c r="I4285" s="25">
        <f t="shared" si="167"/>
        <v>0</v>
      </c>
      <c r="K4285" s="45">
        <v>500</v>
      </c>
    </row>
    <row r="4286" spans="1:11" ht="12.75" hidden="1">
      <c r="A4286" s="1" t="s">
        <v>987</v>
      </c>
      <c r="H4286" s="6">
        <f t="shared" si="166"/>
        <v>0</v>
      </c>
      <c r="I4286" s="25">
        <f t="shared" si="167"/>
        <v>0</v>
      </c>
      <c r="K4286" s="45">
        <v>500</v>
      </c>
    </row>
    <row r="4287" spans="1:11" ht="12.75" hidden="1">
      <c r="A4287" s="1" t="s">
        <v>988</v>
      </c>
      <c r="H4287" s="6">
        <f t="shared" si="166"/>
        <v>0</v>
      </c>
      <c r="I4287" s="25">
        <f t="shared" si="167"/>
        <v>0</v>
      </c>
      <c r="K4287" s="45">
        <v>500</v>
      </c>
    </row>
    <row r="4288" spans="1:11" ht="12.75" hidden="1">
      <c r="A4288" s="1" t="s">
        <v>989</v>
      </c>
      <c r="H4288" s="6">
        <f t="shared" si="166"/>
        <v>0</v>
      </c>
      <c r="I4288" s="25">
        <f t="shared" si="167"/>
        <v>0</v>
      </c>
      <c r="K4288" s="45">
        <v>500</v>
      </c>
    </row>
    <row r="4289" spans="1:11" ht="12.75" hidden="1">
      <c r="A4289" s="1" t="s">
        <v>990</v>
      </c>
      <c r="H4289" s="6">
        <f t="shared" si="166"/>
        <v>0</v>
      </c>
      <c r="I4289" s="25">
        <f t="shared" si="167"/>
        <v>0</v>
      </c>
      <c r="K4289" s="45">
        <v>500</v>
      </c>
    </row>
    <row r="4290" spans="1:11" ht="12.75" hidden="1">
      <c r="A4290" s="1" t="s">
        <v>991</v>
      </c>
      <c r="H4290" s="6">
        <f t="shared" si="166"/>
        <v>0</v>
      </c>
      <c r="I4290" s="25">
        <f t="shared" si="167"/>
        <v>0</v>
      </c>
      <c r="K4290" s="45">
        <v>500</v>
      </c>
    </row>
    <row r="4291" spans="1:11" ht="12.75" hidden="1">
      <c r="A4291" s="1" t="s">
        <v>992</v>
      </c>
      <c r="H4291" s="6">
        <f t="shared" si="166"/>
        <v>0</v>
      </c>
      <c r="I4291" s="25">
        <f t="shared" si="167"/>
        <v>0</v>
      </c>
      <c r="K4291" s="45">
        <v>500</v>
      </c>
    </row>
    <row r="4292" spans="1:11" ht="12.75" hidden="1">
      <c r="A4292" s="1" t="s">
        <v>993</v>
      </c>
      <c r="H4292" s="6">
        <f t="shared" si="166"/>
        <v>0</v>
      </c>
      <c r="I4292" s="25">
        <f t="shared" si="167"/>
        <v>0</v>
      </c>
      <c r="K4292" s="45">
        <v>500</v>
      </c>
    </row>
    <row r="4293" spans="1:11" ht="12.75" hidden="1">
      <c r="A4293" s="1" t="s">
        <v>994</v>
      </c>
      <c r="H4293" s="6">
        <f t="shared" si="166"/>
        <v>0</v>
      </c>
      <c r="I4293" s="25">
        <f t="shared" si="167"/>
        <v>0</v>
      </c>
      <c r="K4293" s="45">
        <v>500</v>
      </c>
    </row>
    <row r="4294" spans="1:11" ht="12.75" hidden="1">
      <c r="A4294" s="1" t="s">
        <v>995</v>
      </c>
      <c r="H4294" s="6">
        <f t="shared" si="166"/>
        <v>0</v>
      </c>
      <c r="I4294" s="25">
        <f t="shared" si="167"/>
        <v>0</v>
      </c>
      <c r="K4294" s="45">
        <v>500</v>
      </c>
    </row>
    <row r="4295" spans="1:11" ht="12.75" hidden="1">
      <c r="A4295" s="1" t="s">
        <v>996</v>
      </c>
      <c r="H4295" s="6">
        <f t="shared" si="166"/>
        <v>0</v>
      </c>
      <c r="I4295" s="25">
        <f t="shared" si="167"/>
        <v>0</v>
      </c>
      <c r="K4295" s="45">
        <v>500</v>
      </c>
    </row>
    <row r="4296" spans="1:11" ht="12.75" hidden="1">
      <c r="A4296" s="1" t="s">
        <v>997</v>
      </c>
      <c r="H4296" s="6">
        <f t="shared" si="166"/>
        <v>0</v>
      </c>
      <c r="I4296" s="25">
        <f t="shared" si="167"/>
        <v>0</v>
      </c>
      <c r="K4296" s="45">
        <v>500</v>
      </c>
    </row>
    <row r="4297" spans="1:11" ht="12.75" hidden="1">
      <c r="A4297" s="1" t="s">
        <v>998</v>
      </c>
      <c r="H4297" s="6">
        <f t="shared" si="166"/>
        <v>0</v>
      </c>
      <c r="I4297" s="25">
        <f t="shared" si="167"/>
        <v>0</v>
      </c>
      <c r="K4297" s="45">
        <v>500</v>
      </c>
    </row>
    <row r="4298" spans="1:11" ht="12.75" hidden="1">
      <c r="A4298" s="1" t="s">
        <v>999</v>
      </c>
      <c r="H4298" s="6">
        <f t="shared" si="166"/>
        <v>0</v>
      </c>
      <c r="I4298" s="25">
        <f t="shared" si="167"/>
        <v>0</v>
      </c>
      <c r="K4298" s="45">
        <v>500</v>
      </c>
    </row>
    <row r="4299" spans="1:11" ht="12.75" hidden="1">
      <c r="A4299" s="1" t="s">
        <v>1000</v>
      </c>
      <c r="H4299" s="6">
        <f t="shared" si="166"/>
        <v>0</v>
      </c>
      <c r="I4299" s="25">
        <f t="shared" si="167"/>
        <v>0</v>
      </c>
      <c r="K4299" s="45">
        <v>500</v>
      </c>
    </row>
    <row r="4300" spans="1:11" ht="12.75" hidden="1">
      <c r="A4300" s="1" t="s">
        <v>1001</v>
      </c>
      <c r="H4300" s="6">
        <f t="shared" si="166"/>
        <v>0</v>
      </c>
      <c r="I4300" s="25">
        <f t="shared" si="167"/>
        <v>0</v>
      </c>
      <c r="K4300" s="45">
        <v>500</v>
      </c>
    </row>
    <row r="4301" spans="1:11" ht="12.75" hidden="1">
      <c r="A4301" s="1" t="s">
        <v>1002</v>
      </c>
      <c r="H4301" s="6">
        <f t="shared" si="166"/>
        <v>0</v>
      </c>
      <c r="I4301" s="25">
        <f t="shared" si="167"/>
        <v>0</v>
      </c>
      <c r="K4301" s="45">
        <v>500</v>
      </c>
    </row>
    <row r="4302" spans="1:11" ht="12.75" hidden="1">
      <c r="A4302" s="1" t="s">
        <v>1003</v>
      </c>
      <c r="H4302" s="6">
        <f t="shared" si="166"/>
        <v>0</v>
      </c>
      <c r="I4302" s="25">
        <f t="shared" si="167"/>
        <v>0</v>
      </c>
      <c r="K4302" s="45">
        <v>500</v>
      </c>
    </row>
    <row r="4303" spans="1:11" ht="12.75" hidden="1">
      <c r="A4303" s="1" t="s">
        <v>1004</v>
      </c>
      <c r="H4303" s="6">
        <f t="shared" si="166"/>
        <v>0</v>
      </c>
      <c r="I4303" s="25">
        <f t="shared" si="167"/>
        <v>0</v>
      </c>
      <c r="K4303" s="45">
        <v>500</v>
      </c>
    </row>
    <row r="4304" spans="1:11" ht="12.75" hidden="1">
      <c r="A4304" s="1" t="s">
        <v>1005</v>
      </c>
      <c r="H4304" s="6">
        <f t="shared" si="166"/>
        <v>0</v>
      </c>
      <c r="I4304" s="25">
        <f t="shared" si="167"/>
        <v>0</v>
      </c>
      <c r="K4304" s="45">
        <v>500</v>
      </c>
    </row>
    <row r="4305" spans="1:11" ht="12.75" hidden="1">
      <c r="A4305" s="1" t="s">
        <v>1006</v>
      </c>
      <c r="H4305" s="6">
        <f t="shared" si="166"/>
        <v>0</v>
      </c>
      <c r="I4305" s="25">
        <f t="shared" si="167"/>
        <v>0</v>
      </c>
      <c r="K4305" s="45">
        <v>500</v>
      </c>
    </row>
    <row r="4306" spans="1:11" ht="12.75" hidden="1">
      <c r="A4306" s="1" t="s">
        <v>1007</v>
      </c>
      <c r="H4306" s="6">
        <f t="shared" si="166"/>
        <v>0</v>
      </c>
      <c r="I4306" s="25">
        <f t="shared" si="167"/>
        <v>0</v>
      </c>
      <c r="K4306" s="45">
        <v>500</v>
      </c>
    </row>
    <row r="4307" spans="1:11" ht="12.75" hidden="1">
      <c r="A4307" s="1" t="s">
        <v>1008</v>
      </c>
      <c r="H4307" s="6">
        <f t="shared" si="166"/>
        <v>0</v>
      </c>
      <c r="I4307" s="25">
        <f t="shared" si="167"/>
        <v>0</v>
      </c>
      <c r="K4307" s="45">
        <v>500</v>
      </c>
    </row>
    <row r="4308" spans="1:11" ht="12.75" hidden="1">
      <c r="A4308" s="1" t="s">
        <v>1009</v>
      </c>
      <c r="H4308" s="6">
        <f t="shared" si="166"/>
        <v>0</v>
      </c>
      <c r="I4308" s="25">
        <f t="shared" si="167"/>
        <v>0</v>
      </c>
      <c r="K4308" s="45">
        <v>500</v>
      </c>
    </row>
    <row r="4309" spans="1:11" ht="12.75" hidden="1">
      <c r="A4309" s="1" t="s">
        <v>1010</v>
      </c>
      <c r="H4309" s="6">
        <f t="shared" si="166"/>
        <v>0</v>
      </c>
      <c r="I4309" s="25">
        <f t="shared" si="167"/>
        <v>0</v>
      </c>
      <c r="K4309" s="45">
        <v>500</v>
      </c>
    </row>
    <row r="4310" spans="1:11" ht="12.75" hidden="1">
      <c r="A4310" s="1" t="s">
        <v>1011</v>
      </c>
      <c r="H4310" s="6">
        <f t="shared" si="166"/>
        <v>0</v>
      </c>
      <c r="I4310" s="25">
        <f t="shared" si="167"/>
        <v>0</v>
      </c>
      <c r="K4310" s="45">
        <v>500</v>
      </c>
    </row>
    <row r="4311" spans="1:11" ht="12.75" hidden="1">
      <c r="A4311" s="1" t="s">
        <v>1012</v>
      </c>
      <c r="H4311" s="6">
        <f t="shared" si="166"/>
        <v>0</v>
      </c>
      <c r="I4311" s="25">
        <f t="shared" si="167"/>
        <v>0</v>
      </c>
      <c r="K4311" s="45">
        <v>500</v>
      </c>
    </row>
    <row r="4312" spans="1:11" ht="12.75" hidden="1">
      <c r="A4312" s="1" t="s">
        <v>1013</v>
      </c>
      <c r="H4312" s="6">
        <f t="shared" si="166"/>
        <v>0</v>
      </c>
      <c r="I4312" s="25">
        <f t="shared" si="167"/>
        <v>0</v>
      </c>
      <c r="K4312" s="45">
        <v>500</v>
      </c>
    </row>
    <row r="4313" spans="1:11" ht="12.75" hidden="1">
      <c r="A4313" s="1" t="s">
        <v>1014</v>
      </c>
      <c r="H4313" s="6">
        <f t="shared" si="166"/>
        <v>0</v>
      </c>
      <c r="I4313" s="25">
        <f t="shared" si="167"/>
        <v>0</v>
      </c>
      <c r="K4313" s="45">
        <v>500</v>
      </c>
    </row>
    <row r="4314" spans="1:11" ht="12.75" hidden="1">
      <c r="A4314" s="1" t="s">
        <v>1015</v>
      </c>
      <c r="H4314" s="6">
        <f t="shared" si="166"/>
        <v>0</v>
      </c>
      <c r="I4314" s="25">
        <f t="shared" si="167"/>
        <v>0</v>
      </c>
      <c r="K4314" s="45">
        <v>500</v>
      </c>
    </row>
    <row r="4315" spans="1:11" ht="12.75" hidden="1">
      <c r="A4315" s="1" t="s">
        <v>1016</v>
      </c>
      <c r="H4315" s="6">
        <f t="shared" si="166"/>
        <v>0</v>
      </c>
      <c r="I4315" s="25">
        <f t="shared" si="167"/>
        <v>0</v>
      </c>
      <c r="K4315" s="45">
        <v>500</v>
      </c>
    </row>
    <row r="4316" spans="1:11" ht="12.75" hidden="1">
      <c r="A4316" s="1" t="s">
        <v>1017</v>
      </c>
      <c r="H4316" s="6">
        <f t="shared" si="166"/>
        <v>0</v>
      </c>
      <c r="I4316" s="25">
        <f t="shared" si="167"/>
        <v>0</v>
      </c>
      <c r="K4316" s="45">
        <v>500</v>
      </c>
    </row>
    <row r="4317" spans="1:11" ht="12.75" hidden="1">
      <c r="A4317" s="1" t="s">
        <v>1018</v>
      </c>
      <c r="H4317" s="6">
        <f t="shared" si="166"/>
        <v>0</v>
      </c>
      <c r="I4317" s="25">
        <f t="shared" si="167"/>
        <v>0</v>
      </c>
      <c r="K4317" s="45">
        <v>500</v>
      </c>
    </row>
    <row r="4318" spans="1:11" ht="12.75" hidden="1">
      <c r="A4318" s="1" t="s">
        <v>1019</v>
      </c>
      <c r="H4318" s="6">
        <f t="shared" si="166"/>
        <v>0</v>
      </c>
      <c r="I4318" s="25">
        <f t="shared" si="167"/>
        <v>0</v>
      </c>
      <c r="K4318" s="45">
        <v>500</v>
      </c>
    </row>
    <row r="4319" spans="1:11" ht="12.75" hidden="1">
      <c r="A4319" s="1" t="s">
        <v>1020</v>
      </c>
      <c r="H4319" s="6">
        <f t="shared" si="166"/>
        <v>0</v>
      </c>
      <c r="I4319" s="25">
        <f t="shared" si="167"/>
        <v>0</v>
      </c>
      <c r="K4319" s="45">
        <v>500</v>
      </c>
    </row>
    <row r="4320" spans="1:11" ht="12.75" hidden="1">
      <c r="A4320" s="1" t="s">
        <v>1021</v>
      </c>
      <c r="H4320" s="6">
        <f t="shared" si="166"/>
        <v>0</v>
      </c>
      <c r="I4320" s="25">
        <f t="shared" si="167"/>
        <v>0</v>
      </c>
      <c r="K4320" s="45">
        <v>500</v>
      </c>
    </row>
    <row r="4321" spans="1:11" ht="12.75" hidden="1">
      <c r="A4321" s="1" t="s">
        <v>1022</v>
      </c>
      <c r="H4321" s="6">
        <f t="shared" si="166"/>
        <v>0</v>
      </c>
      <c r="I4321" s="25">
        <f t="shared" si="167"/>
        <v>0</v>
      </c>
      <c r="K4321" s="45">
        <v>500</v>
      </c>
    </row>
    <row r="4322" spans="1:11" ht="12.75" hidden="1">
      <c r="A4322" s="1" t="s">
        <v>1023</v>
      </c>
      <c r="H4322" s="6">
        <f t="shared" si="166"/>
        <v>0</v>
      </c>
      <c r="I4322" s="25">
        <f t="shared" si="167"/>
        <v>0</v>
      </c>
      <c r="K4322" s="45">
        <v>500</v>
      </c>
    </row>
    <row r="4323" spans="1:11" ht="12.75" hidden="1">
      <c r="A4323" s="1" t="s">
        <v>1024</v>
      </c>
      <c r="H4323" s="6">
        <f t="shared" si="166"/>
        <v>0</v>
      </c>
      <c r="I4323" s="25">
        <f t="shared" si="167"/>
        <v>0</v>
      </c>
      <c r="K4323" s="45">
        <v>500</v>
      </c>
    </row>
    <row r="4324" spans="1:11" ht="12.75" hidden="1">
      <c r="A4324" s="1" t="s">
        <v>1025</v>
      </c>
      <c r="H4324" s="6">
        <f t="shared" si="166"/>
        <v>0</v>
      </c>
      <c r="I4324" s="25">
        <f t="shared" si="167"/>
        <v>0</v>
      </c>
      <c r="K4324" s="45">
        <v>500</v>
      </c>
    </row>
    <row r="4325" spans="1:11" ht="12.75" hidden="1">
      <c r="A4325" s="1" t="s">
        <v>763</v>
      </c>
      <c r="H4325" s="6">
        <f t="shared" si="166"/>
        <v>0</v>
      </c>
      <c r="I4325" s="25">
        <f t="shared" si="167"/>
        <v>0</v>
      </c>
      <c r="K4325" s="45">
        <v>500</v>
      </c>
    </row>
    <row r="4326" spans="1:11" ht="12.75" hidden="1">
      <c r="A4326" s="1" t="s">
        <v>764</v>
      </c>
      <c r="H4326" s="6">
        <f t="shared" si="166"/>
        <v>0</v>
      </c>
      <c r="I4326" s="25">
        <f t="shared" si="167"/>
        <v>0</v>
      </c>
      <c r="K4326" s="45">
        <v>500</v>
      </c>
    </row>
    <row r="4327" spans="1:11" ht="12.75" hidden="1">
      <c r="A4327" s="1" t="s">
        <v>765</v>
      </c>
      <c r="H4327" s="6">
        <f t="shared" si="166"/>
        <v>0</v>
      </c>
      <c r="I4327" s="25">
        <f t="shared" si="167"/>
        <v>0</v>
      </c>
      <c r="K4327" s="45">
        <v>500</v>
      </c>
    </row>
    <row r="4328" spans="1:11" ht="12.75" hidden="1">
      <c r="A4328" s="1" t="s">
        <v>766</v>
      </c>
      <c r="H4328" s="6">
        <f t="shared" si="166"/>
        <v>0</v>
      </c>
      <c r="I4328" s="25">
        <f t="shared" si="167"/>
        <v>0</v>
      </c>
      <c r="K4328" s="45">
        <v>500</v>
      </c>
    </row>
    <row r="4329" spans="1:11" ht="12.75" hidden="1">
      <c r="A4329" s="1" t="s">
        <v>767</v>
      </c>
      <c r="H4329" s="6">
        <f t="shared" si="166"/>
        <v>0</v>
      </c>
      <c r="I4329" s="25">
        <f t="shared" si="167"/>
        <v>0</v>
      </c>
      <c r="K4329" s="45">
        <v>500</v>
      </c>
    </row>
    <row r="4330" spans="1:11" ht="12.75" hidden="1">
      <c r="A4330" s="1" t="s">
        <v>768</v>
      </c>
      <c r="H4330" s="6">
        <f t="shared" si="166"/>
        <v>0</v>
      </c>
      <c r="I4330" s="25">
        <f t="shared" si="167"/>
        <v>0</v>
      </c>
      <c r="K4330" s="45">
        <v>500</v>
      </c>
    </row>
    <row r="4331" spans="1:11" ht="12.75" hidden="1">
      <c r="A4331" s="1" t="s">
        <v>769</v>
      </c>
      <c r="H4331" s="6">
        <f t="shared" si="166"/>
        <v>0</v>
      </c>
      <c r="I4331" s="25">
        <f t="shared" si="167"/>
        <v>0</v>
      </c>
      <c r="K4331" s="45">
        <v>500</v>
      </c>
    </row>
    <row r="4332" spans="1:11" ht="12.75" hidden="1">
      <c r="A4332" s="1" t="s">
        <v>770</v>
      </c>
      <c r="H4332" s="6">
        <f t="shared" si="166"/>
        <v>0</v>
      </c>
      <c r="I4332" s="25">
        <f t="shared" si="167"/>
        <v>0</v>
      </c>
      <c r="K4332" s="45">
        <v>500</v>
      </c>
    </row>
    <row r="4333" spans="1:11" ht="12.75" hidden="1">
      <c r="A4333" s="1" t="s">
        <v>771</v>
      </c>
      <c r="H4333" s="6">
        <f t="shared" si="166"/>
        <v>0</v>
      </c>
      <c r="I4333" s="25">
        <f t="shared" si="167"/>
        <v>0</v>
      </c>
      <c r="K4333" s="45">
        <v>500</v>
      </c>
    </row>
    <row r="4334" spans="1:11" ht="12.75" hidden="1">
      <c r="A4334" s="1" t="s">
        <v>772</v>
      </c>
      <c r="H4334" s="6">
        <f t="shared" si="166"/>
        <v>0</v>
      </c>
      <c r="I4334" s="25">
        <f t="shared" si="167"/>
        <v>0</v>
      </c>
      <c r="K4334" s="45">
        <v>500</v>
      </c>
    </row>
    <row r="4335" spans="1:11" ht="12.75" hidden="1">
      <c r="A4335" s="1" t="s">
        <v>773</v>
      </c>
      <c r="H4335" s="6">
        <f t="shared" si="166"/>
        <v>0</v>
      </c>
      <c r="I4335" s="25">
        <f t="shared" si="167"/>
        <v>0</v>
      </c>
      <c r="K4335" s="45">
        <v>500</v>
      </c>
    </row>
    <row r="4336" spans="1:11" ht="12.75" hidden="1">
      <c r="A4336" s="1" t="s">
        <v>774</v>
      </c>
      <c r="H4336" s="6">
        <f aca="true" t="shared" si="168" ref="H4336:H4399">H4335-B4336</f>
        <v>0</v>
      </c>
      <c r="I4336" s="25">
        <f aca="true" t="shared" si="169" ref="I4336:I4399">+B4336/K4336</f>
        <v>0</v>
      </c>
      <c r="K4336" s="45">
        <v>500</v>
      </c>
    </row>
    <row r="4337" spans="1:11" ht="12.75" hidden="1">
      <c r="A4337" s="1" t="s">
        <v>775</v>
      </c>
      <c r="H4337" s="6">
        <f t="shared" si="168"/>
        <v>0</v>
      </c>
      <c r="I4337" s="25">
        <f t="shared" si="169"/>
        <v>0</v>
      </c>
      <c r="K4337" s="45">
        <v>500</v>
      </c>
    </row>
    <row r="4338" spans="1:11" ht="12.75" hidden="1">
      <c r="A4338" s="1" t="s">
        <v>776</v>
      </c>
      <c r="H4338" s="6">
        <f t="shared" si="168"/>
        <v>0</v>
      </c>
      <c r="I4338" s="25">
        <f t="shared" si="169"/>
        <v>0</v>
      </c>
      <c r="K4338" s="45">
        <v>500</v>
      </c>
    </row>
    <row r="4339" spans="1:11" ht="12.75" hidden="1">
      <c r="A4339" s="1" t="s">
        <v>777</v>
      </c>
      <c r="H4339" s="6">
        <f t="shared" si="168"/>
        <v>0</v>
      </c>
      <c r="I4339" s="25">
        <f t="shared" si="169"/>
        <v>0</v>
      </c>
      <c r="K4339" s="45">
        <v>500</v>
      </c>
    </row>
    <row r="4340" spans="1:11" ht="12.75" hidden="1">
      <c r="A4340" s="1" t="s">
        <v>778</v>
      </c>
      <c r="H4340" s="6">
        <f t="shared" si="168"/>
        <v>0</v>
      </c>
      <c r="I4340" s="25">
        <f t="shared" si="169"/>
        <v>0</v>
      </c>
      <c r="K4340" s="45">
        <v>500</v>
      </c>
    </row>
    <row r="4341" spans="1:11" ht="12.75" hidden="1">
      <c r="A4341" s="1" t="s">
        <v>779</v>
      </c>
      <c r="H4341" s="6">
        <f t="shared" si="168"/>
        <v>0</v>
      </c>
      <c r="I4341" s="25">
        <f t="shared" si="169"/>
        <v>0</v>
      </c>
      <c r="K4341" s="45">
        <v>500</v>
      </c>
    </row>
    <row r="4342" spans="1:11" ht="12.75" hidden="1">
      <c r="A4342" s="1" t="s">
        <v>780</v>
      </c>
      <c r="H4342" s="6">
        <f t="shared" si="168"/>
        <v>0</v>
      </c>
      <c r="I4342" s="25">
        <f t="shared" si="169"/>
        <v>0</v>
      </c>
      <c r="K4342" s="45">
        <v>500</v>
      </c>
    </row>
    <row r="4343" spans="1:11" ht="12.75" hidden="1">
      <c r="A4343" s="1" t="s">
        <v>781</v>
      </c>
      <c r="H4343" s="6">
        <f t="shared" si="168"/>
        <v>0</v>
      </c>
      <c r="I4343" s="25">
        <f t="shared" si="169"/>
        <v>0</v>
      </c>
      <c r="K4343" s="45">
        <v>500</v>
      </c>
    </row>
    <row r="4344" spans="1:11" ht="12.75" hidden="1">
      <c r="A4344" s="1" t="s">
        <v>782</v>
      </c>
      <c r="H4344" s="6">
        <f t="shared" si="168"/>
        <v>0</v>
      </c>
      <c r="I4344" s="25">
        <f t="shared" si="169"/>
        <v>0</v>
      </c>
      <c r="K4344" s="45">
        <v>500</v>
      </c>
    </row>
    <row r="4345" spans="1:11" ht="12.75" hidden="1">
      <c r="A4345" s="1" t="s">
        <v>783</v>
      </c>
      <c r="H4345" s="6">
        <f t="shared" si="168"/>
        <v>0</v>
      </c>
      <c r="I4345" s="25">
        <f t="shared" si="169"/>
        <v>0</v>
      </c>
      <c r="K4345" s="45">
        <v>500</v>
      </c>
    </row>
    <row r="4346" spans="1:11" ht="12.75" hidden="1">
      <c r="A4346" s="1" t="s">
        <v>784</v>
      </c>
      <c r="H4346" s="6">
        <f t="shared" si="168"/>
        <v>0</v>
      </c>
      <c r="I4346" s="25">
        <f t="shared" si="169"/>
        <v>0</v>
      </c>
      <c r="K4346" s="45">
        <v>500</v>
      </c>
    </row>
    <row r="4347" spans="1:11" ht="12.75" hidden="1">
      <c r="A4347" s="1" t="s">
        <v>785</v>
      </c>
      <c r="H4347" s="6">
        <f t="shared" si="168"/>
        <v>0</v>
      </c>
      <c r="I4347" s="25">
        <f t="shared" si="169"/>
        <v>0</v>
      </c>
      <c r="K4347" s="45">
        <v>500</v>
      </c>
    </row>
    <row r="4348" spans="1:11" ht="12.75" hidden="1">
      <c r="A4348" s="1" t="s">
        <v>786</v>
      </c>
      <c r="H4348" s="6">
        <f t="shared" si="168"/>
        <v>0</v>
      </c>
      <c r="I4348" s="25">
        <f t="shared" si="169"/>
        <v>0</v>
      </c>
      <c r="K4348" s="45">
        <v>500</v>
      </c>
    </row>
    <row r="4349" spans="1:11" ht="12.75" hidden="1">
      <c r="A4349" s="1" t="s">
        <v>787</v>
      </c>
      <c r="H4349" s="6">
        <f t="shared" si="168"/>
        <v>0</v>
      </c>
      <c r="I4349" s="25">
        <f t="shared" si="169"/>
        <v>0</v>
      </c>
      <c r="K4349" s="45">
        <v>500</v>
      </c>
    </row>
    <row r="4350" spans="1:11" ht="12.75" hidden="1">
      <c r="A4350" s="1" t="s">
        <v>788</v>
      </c>
      <c r="H4350" s="6">
        <f t="shared" si="168"/>
        <v>0</v>
      </c>
      <c r="I4350" s="25">
        <f t="shared" si="169"/>
        <v>0</v>
      </c>
      <c r="K4350" s="45">
        <v>500</v>
      </c>
    </row>
    <row r="4351" spans="1:11" ht="12.75" hidden="1">
      <c r="A4351" s="1" t="s">
        <v>789</v>
      </c>
      <c r="H4351" s="6">
        <f t="shared" si="168"/>
        <v>0</v>
      </c>
      <c r="I4351" s="25">
        <f t="shared" si="169"/>
        <v>0</v>
      </c>
      <c r="K4351" s="45">
        <v>500</v>
      </c>
    </row>
    <row r="4352" spans="1:11" ht="12.75" hidden="1">
      <c r="A4352" s="1" t="s">
        <v>790</v>
      </c>
      <c r="H4352" s="6">
        <f t="shared" si="168"/>
        <v>0</v>
      </c>
      <c r="I4352" s="25">
        <f t="shared" si="169"/>
        <v>0</v>
      </c>
      <c r="K4352" s="45">
        <v>500</v>
      </c>
    </row>
    <row r="4353" spans="1:11" ht="12.75" hidden="1">
      <c r="A4353" s="1" t="s">
        <v>791</v>
      </c>
      <c r="H4353" s="6">
        <f t="shared" si="168"/>
        <v>0</v>
      </c>
      <c r="I4353" s="25">
        <f t="shared" si="169"/>
        <v>0</v>
      </c>
      <c r="K4353" s="45">
        <v>500</v>
      </c>
    </row>
    <row r="4354" spans="1:11" ht="12.75" hidden="1">
      <c r="A4354" s="1" t="s">
        <v>792</v>
      </c>
      <c r="H4354" s="6">
        <f t="shared" si="168"/>
        <v>0</v>
      </c>
      <c r="I4354" s="25">
        <f t="shared" si="169"/>
        <v>0</v>
      </c>
      <c r="K4354" s="45">
        <v>500</v>
      </c>
    </row>
    <row r="4355" spans="1:11" ht="12.75" hidden="1">
      <c r="A4355" s="1" t="s">
        <v>793</v>
      </c>
      <c r="H4355" s="6">
        <f t="shared" si="168"/>
        <v>0</v>
      </c>
      <c r="I4355" s="25">
        <f t="shared" si="169"/>
        <v>0</v>
      </c>
      <c r="K4355" s="45">
        <v>500</v>
      </c>
    </row>
    <row r="4356" spans="1:11" ht="12.75" hidden="1">
      <c r="A4356" s="1" t="s">
        <v>794</v>
      </c>
      <c r="H4356" s="6">
        <f t="shared" si="168"/>
        <v>0</v>
      </c>
      <c r="I4356" s="25">
        <f t="shared" si="169"/>
        <v>0</v>
      </c>
      <c r="K4356" s="45">
        <v>500</v>
      </c>
    </row>
    <row r="4357" spans="1:11" ht="12.75" hidden="1">
      <c r="A4357" s="1" t="s">
        <v>795</v>
      </c>
      <c r="H4357" s="6">
        <f t="shared" si="168"/>
        <v>0</v>
      </c>
      <c r="I4357" s="25">
        <f t="shared" si="169"/>
        <v>0</v>
      </c>
      <c r="K4357" s="45">
        <v>500</v>
      </c>
    </row>
    <row r="4358" spans="1:11" ht="12.75" hidden="1">
      <c r="A4358" s="1" t="s">
        <v>796</v>
      </c>
      <c r="H4358" s="6">
        <f t="shared" si="168"/>
        <v>0</v>
      </c>
      <c r="I4358" s="25">
        <f t="shared" si="169"/>
        <v>0</v>
      </c>
      <c r="K4358" s="45">
        <v>500</v>
      </c>
    </row>
    <row r="4359" spans="1:11" ht="12.75" hidden="1">
      <c r="A4359" s="1" t="s">
        <v>797</v>
      </c>
      <c r="H4359" s="6">
        <f t="shared" si="168"/>
        <v>0</v>
      </c>
      <c r="I4359" s="25">
        <f t="shared" si="169"/>
        <v>0</v>
      </c>
      <c r="K4359" s="45">
        <v>500</v>
      </c>
    </row>
    <row r="4360" spans="1:11" ht="12.75" hidden="1">
      <c r="A4360" s="1" t="s">
        <v>798</v>
      </c>
      <c r="H4360" s="6">
        <f t="shared" si="168"/>
        <v>0</v>
      </c>
      <c r="I4360" s="25">
        <f t="shared" si="169"/>
        <v>0</v>
      </c>
      <c r="K4360" s="45">
        <v>500</v>
      </c>
    </row>
    <row r="4361" spans="1:11" ht="12.75" hidden="1">
      <c r="A4361" s="1" t="s">
        <v>799</v>
      </c>
      <c r="H4361" s="6">
        <f t="shared" si="168"/>
        <v>0</v>
      </c>
      <c r="I4361" s="25">
        <f t="shared" si="169"/>
        <v>0</v>
      </c>
      <c r="K4361" s="45">
        <v>500</v>
      </c>
    </row>
    <row r="4362" spans="1:11" ht="12.75" hidden="1">
      <c r="A4362" s="1" t="s">
        <v>800</v>
      </c>
      <c r="H4362" s="6">
        <f t="shared" si="168"/>
        <v>0</v>
      </c>
      <c r="I4362" s="25">
        <f t="shared" si="169"/>
        <v>0</v>
      </c>
      <c r="K4362" s="45">
        <v>500</v>
      </c>
    </row>
    <row r="4363" spans="1:11" ht="12.75" hidden="1">
      <c r="A4363" s="1" t="s">
        <v>801</v>
      </c>
      <c r="H4363" s="6">
        <f t="shared" si="168"/>
        <v>0</v>
      </c>
      <c r="I4363" s="25">
        <f t="shared" si="169"/>
        <v>0</v>
      </c>
      <c r="K4363" s="45">
        <v>500</v>
      </c>
    </row>
    <row r="4364" spans="1:11" ht="12.75" hidden="1">
      <c r="A4364" s="1" t="s">
        <v>802</v>
      </c>
      <c r="H4364" s="6">
        <f t="shared" si="168"/>
        <v>0</v>
      </c>
      <c r="I4364" s="25">
        <f t="shared" si="169"/>
        <v>0</v>
      </c>
      <c r="K4364" s="45">
        <v>500</v>
      </c>
    </row>
    <row r="4365" spans="1:11" ht="12.75" hidden="1">
      <c r="A4365" s="1" t="s">
        <v>803</v>
      </c>
      <c r="H4365" s="6">
        <f t="shared" si="168"/>
        <v>0</v>
      </c>
      <c r="I4365" s="25">
        <f t="shared" si="169"/>
        <v>0</v>
      </c>
      <c r="K4365" s="45">
        <v>500</v>
      </c>
    </row>
    <row r="4366" spans="1:11" ht="12.75" hidden="1">
      <c r="A4366" s="1" t="s">
        <v>804</v>
      </c>
      <c r="H4366" s="6">
        <f t="shared" si="168"/>
        <v>0</v>
      </c>
      <c r="I4366" s="25">
        <f t="shared" si="169"/>
        <v>0</v>
      </c>
      <c r="K4366" s="45">
        <v>500</v>
      </c>
    </row>
    <row r="4367" spans="1:11" ht="12.75" hidden="1">
      <c r="A4367" s="1" t="s">
        <v>805</v>
      </c>
      <c r="H4367" s="6">
        <f t="shared" si="168"/>
        <v>0</v>
      </c>
      <c r="I4367" s="25">
        <f t="shared" si="169"/>
        <v>0</v>
      </c>
      <c r="K4367" s="45">
        <v>500</v>
      </c>
    </row>
    <row r="4368" spans="1:11" ht="12.75" hidden="1">
      <c r="A4368" s="1" t="s">
        <v>806</v>
      </c>
      <c r="H4368" s="6">
        <f t="shared" si="168"/>
        <v>0</v>
      </c>
      <c r="I4368" s="25">
        <f t="shared" si="169"/>
        <v>0</v>
      </c>
      <c r="K4368" s="45">
        <v>500</v>
      </c>
    </row>
    <row r="4369" spans="1:11" ht="12.75" hidden="1">
      <c r="A4369" s="1" t="s">
        <v>807</v>
      </c>
      <c r="H4369" s="6">
        <f t="shared" si="168"/>
        <v>0</v>
      </c>
      <c r="I4369" s="25">
        <f t="shared" si="169"/>
        <v>0</v>
      </c>
      <c r="K4369" s="45">
        <v>500</v>
      </c>
    </row>
    <row r="4370" spans="1:11" ht="12.75" hidden="1">
      <c r="A4370" s="1" t="s">
        <v>808</v>
      </c>
      <c r="H4370" s="6">
        <f t="shared" si="168"/>
        <v>0</v>
      </c>
      <c r="I4370" s="25">
        <f t="shared" si="169"/>
        <v>0</v>
      </c>
      <c r="K4370" s="45">
        <v>500</v>
      </c>
    </row>
    <row r="4371" spans="1:11" ht="12.75" hidden="1">
      <c r="A4371" s="1" t="s">
        <v>809</v>
      </c>
      <c r="H4371" s="6">
        <f t="shared" si="168"/>
        <v>0</v>
      </c>
      <c r="I4371" s="25">
        <f t="shared" si="169"/>
        <v>0</v>
      </c>
      <c r="K4371" s="45">
        <v>500</v>
      </c>
    </row>
    <row r="4372" spans="1:11" ht="12.75" hidden="1">
      <c r="A4372" s="1" t="s">
        <v>810</v>
      </c>
      <c r="H4372" s="6">
        <f t="shared" si="168"/>
        <v>0</v>
      </c>
      <c r="I4372" s="25">
        <f t="shared" si="169"/>
        <v>0</v>
      </c>
      <c r="K4372" s="45">
        <v>500</v>
      </c>
    </row>
    <row r="4373" spans="1:11" ht="12.75" hidden="1">
      <c r="A4373" s="1" t="s">
        <v>811</v>
      </c>
      <c r="H4373" s="6">
        <f t="shared" si="168"/>
        <v>0</v>
      </c>
      <c r="I4373" s="25">
        <f t="shared" si="169"/>
        <v>0</v>
      </c>
      <c r="K4373" s="45">
        <v>500</v>
      </c>
    </row>
    <row r="4374" spans="1:11" ht="12.75" hidden="1">
      <c r="A4374" s="1" t="s">
        <v>812</v>
      </c>
      <c r="H4374" s="6">
        <f t="shared" si="168"/>
        <v>0</v>
      </c>
      <c r="I4374" s="25">
        <f t="shared" si="169"/>
        <v>0</v>
      </c>
      <c r="K4374" s="45">
        <v>500</v>
      </c>
    </row>
    <row r="4375" spans="1:11" ht="12.75" hidden="1">
      <c r="A4375" s="1" t="s">
        <v>813</v>
      </c>
      <c r="H4375" s="6">
        <f t="shared" si="168"/>
        <v>0</v>
      </c>
      <c r="I4375" s="25">
        <f t="shared" si="169"/>
        <v>0</v>
      </c>
      <c r="K4375" s="45">
        <v>500</v>
      </c>
    </row>
    <row r="4376" spans="1:11" ht="12.75" hidden="1">
      <c r="A4376" s="1" t="s">
        <v>814</v>
      </c>
      <c r="H4376" s="6">
        <f t="shared" si="168"/>
        <v>0</v>
      </c>
      <c r="I4376" s="25">
        <f t="shared" si="169"/>
        <v>0</v>
      </c>
      <c r="K4376" s="45">
        <v>500</v>
      </c>
    </row>
    <row r="4377" spans="1:11" ht="12.75" hidden="1">
      <c r="A4377" s="1" t="s">
        <v>815</v>
      </c>
      <c r="H4377" s="6">
        <f t="shared" si="168"/>
        <v>0</v>
      </c>
      <c r="I4377" s="25">
        <f t="shared" si="169"/>
        <v>0</v>
      </c>
      <c r="K4377" s="45">
        <v>500</v>
      </c>
    </row>
    <row r="4378" spans="1:11" ht="12.75" hidden="1">
      <c r="A4378" s="1" t="s">
        <v>816</v>
      </c>
      <c r="H4378" s="6">
        <f t="shared" si="168"/>
        <v>0</v>
      </c>
      <c r="I4378" s="25">
        <f t="shared" si="169"/>
        <v>0</v>
      </c>
      <c r="K4378" s="45">
        <v>500</v>
      </c>
    </row>
    <row r="4379" spans="1:11" ht="12.75" hidden="1">
      <c r="A4379" s="1" t="s">
        <v>817</v>
      </c>
      <c r="H4379" s="6">
        <f t="shared" si="168"/>
        <v>0</v>
      </c>
      <c r="I4379" s="25">
        <f t="shared" si="169"/>
        <v>0</v>
      </c>
      <c r="K4379" s="45">
        <v>500</v>
      </c>
    </row>
    <row r="4380" spans="1:11" ht="12.75" hidden="1">
      <c r="A4380" s="1" t="s">
        <v>818</v>
      </c>
      <c r="H4380" s="6">
        <f t="shared" si="168"/>
        <v>0</v>
      </c>
      <c r="I4380" s="25">
        <f t="shared" si="169"/>
        <v>0</v>
      </c>
      <c r="K4380" s="45">
        <v>500</v>
      </c>
    </row>
    <row r="4381" spans="1:11" ht="12.75" hidden="1">
      <c r="A4381" s="1" t="s">
        <v>819</v>
      </c>
      <c r="H4381" s="6">
        <f t="shared" si="168"/>
        <v>0</v>
      </c>
      <c r="I4381" s="25">
        <f t="shared" si="169"/>
        <v>0</v>
      </c>
      <c r="K4381" s="45">
        <v>500</v>
      </c>
    </row>
    <row r="4382" spans="1:11" ht="12.75" hidden="1">
      <c r="A4382" s="1" t="s">
        <v>820</v>
      </c>
      <c r="H4382" s="6">
        <f t="shared" si="168"/>
        <v>0</v>
      </c>
      <c r="I4382" s="25">
        <f t="shared" si="169"/>
        <v>0</v>
      </c>
      <c r="K4382" s="45">
        <v>500</v>
      </c>
    </row>
    <row r="4383" spans="1:11" ht="12.75" hidden="1">
      <c r="A4383" s="1" t="s">
        <v>821</v>
      </c>
      <c r="H4383" s="6">
        <f t="shared" si="168"/>
        <v>0</v>
      </c>
      <c r="I4383" s="25">
        <f t="shared" si="169"/>
        <v>0</v>
      </c>
      <c r="K4383" s="45">
        <v>500</v>
      </c>
    </row>
    <row r="4384" spans="1:11" ht="12.75" hidden="1">
      <c r="A4384" s="1" t="s">
        <v>822</v>
      </c>
      <c r="H4384" s="6">
        <f t="shared" si="168"/>
        <v>0</v>
      </c>
      <c r="I4384" s="25">
        <f t="shared" si="169"/>
        <v>0</v>
      </c>
      <c r="K4384" s="45">
        <v>500</v>
      </c>
    </row>
    <row r="4385" spans="1:11" ht="12.75" hidden="1">
      <c r="A4385" s="1" t="s">
        <v>823</v>
      </c>
      <c r="H4385" s="6">
        <f t="shared" si="168"/>
        <v>0</v>
      </c>
      <c r="I4385" s="25">
        <f t="shared" si="169"/>
        <v>0</v>
      </c>
      <c r="K4385" s="45">
        <v>500</v>
      </c>
    </row>
    <row r="4386" spans="1:11" ht="12.75" hidden="1">
      <c r="A4386" s="1" t="s">
        <v>824</v>
      </c>
      <c r="H4386" s="6">
        <f t="shared" si="168"/>
        <v>0</v>
      </c>
      <c r="I4386" s="25">
        <f t="shared" si="169"/>
        <v>0</v>
      </c>
      <c r="K4386" s="45">
        <v>500</v>
      </c>
    </row>
    <row r="4387" spans="1:11" ht="12.75" hidden="1">
      <c r="A4387" s="1" t="s">
        <v>825</v>
      </c>
      <c r="H4387" s="6">
        <f t="shared" si="168"/>
        <v>0</v>
      </c>
      <c r="I4387" s="25">
        <f t="shared" si="169"/>
        <v>0</v>
      </c>
      <c r="K4387" s="45">
        <v>500</v>
      </c>
    </row>
    <row r="4388" spans="1:11" ht="12.75" hidden="1">
      <c r="A4388" s="1" t="s">
        <v>826</v>
      </c>
      <c r="H4388" s="6">
        <f t="shared" si="168"/>
        <v>0</v>
      </c>
      <c r="I4388" s="25">
        <f t="shared" si="169"/>
        <v>0</v>
      </c>
      <c r="K4388" s="45">
        <v>500</v>
      </c>
    </row>
    <row r="4389" spans="1:11" ht="12.75" hidden="1">
      <c r="A4389" s="1" t="s">
        <v>827</v>
      </c>
      <c r="H4389" s="6">
        <f t="shared" si="168"/>
        <v>0</v>
      </c>
      <c r="I4389" s="25">
        <f t="shared" si="169"/>
        <v>0</v>
      </c>
      <c r="K4389" s="45">
        <v>500</v>
      </c>
    </row>
    <row r="4390" spans="1:11" ht="12.75" hidden="1">
      <c r="A4390" s="1" t="s">
        <v>828</v>
      </c>
      <c r="H4390" s="6">
        <f t="shared" si="168"/>
        <v>0</v>
      </c>
      <c r="I4390" s="25">
        <f t="shared" si="169"/>
        <v>0</v>
      </c>
      <c r="K4390" s="45">
        <v>500</v>
      </c>
    </row>
    <row r="4391" spans="1:11" ht="12.75" hidden="1">
      <c r="A4391" s="1" t="s">
        <v>829</v>
      </c>
      <c r="H4391" s="6">
        <f t="shared" si="168"/>
        <v>0</v>
      </c>
      <c r="I4391" s="25">
        <f t="shared" si="169"/>
        <v>0</v>
      </c>
      <c r="K4391" s="45">
        <v>500</v>
      </c>
    </row>
    <row r="4392" spans="1:11" ht="12.75" hidden="1">
      <c r="A4392" s="1" t="s">
        <v>830</v>
      </c>
      <c r="H4392" s="6">
        <f t="shared" si="168"/>
        <v>0</v>
      </c>
      <c r="I4392" s="25">
        <f t="shared" si="169"/>
        <v>0</v>
      </c>
      <c r="K4392" s="45">
        <v>500</v>
      </c>
    </row>
    <row r="4393" spans="1:11" ht="12.75" hidden="1">
      <c r="A4393" s="1" t="s">
        <v>831</v>
      </c>
      <c r="H4393" s="6">
        <f t="shared" si="168"/>
        <v>0</v>
      </c>
      <c r="I4393" s="25">
        <f t="shared" si="169"/>
        <v>0</v>
      </c>
      <c r="K4393" s="45">
        <v>500</v>
      </c>
    </row>
    <row r="4394" spans="1:11" ht="12.75" hidden="1">
      <c r="A4394" s="1" t="s">
        <v>832</v>
      </c>
      <c r="H4394" s="6">
        <f t="shared" si="168"/>
        <v>0</v>
      </c>
      <c r="I4394" s="25">
        <f t="shared" si="169"/>
        <v>0</v>
      </c>
      <c r="K4394" s="45">
        <v>500</v>
      </c>
    </row>
    <row r="4395" spans="1:11" ht="12.75" hidden="1">
      <c r="A4395" s="1" t="s">
        <v>833</v>
      </c>
      <c r="H4395" s="6">
        <f t="shared" si="168"/>
        <v>0</v>
      </c>
      <c r="I4395" s="25">
        <f t="shared" si="169"/>
        <v>0</v>
      </c>
      <c r="K4395" s="45">
        <v>500</v>
      </c>
    </row>
    <row r="4396" spans="1:11" ht="12.75" hidden="1">
      <c r="A4396" s="1" t="s">
        <v>834</v>
      </c>
      <c r="H4396" s="6">
        <f t="shared" si="168"/>
        <v>0</v>
      </c>
      <c r="I4396" s="25">
        <f t="shared" si="169"/>
        <v>0</v>
      </c>
      <c r="K4396" s="45">
        <v>500</v>
      </c>
    </row>
    <row r="4397" spans="1:11" ht="12.75" hidden="1">
      <c r="A4397" s="1" t="s">
        <v>835</v>
      </c>
      <c r="H4397" s="6">
        <f t="shared" si="168"/>
        <v>0</v>
      </c>
      <c r="I4397" s="25">
        <f t="shared" si="169"/>
        <v>0</v>
      </c>
      <c r="K4397" s="45">
        <v>500</v>
      </c>
    </row>
    <row r="4398" spans="1:11" ht="12.75" hidden="1">
      <c r="A4398" s="1" t="s">
        <v>836</v>
      </c>
      <c r="H4398" s="6">
        <f t="shared" si="168"/>
        <v>0</v>
      </c>
      <c r="I4398" s="25">
        <f t="shared" si="169"/>
        <v>0</v>
      </c>
      <c r="K4398" s="45">
        <v>500</v>
      </c>
    </row>
    <row r="4399" spans="1:11" ht="12.75" hidden="1">
      <c r="A4399" s="1" t="s">
        <v>837</v>
      </c>
      <c r="H4399" s="6">
        <f t="shared" si="168"/>
        <v>0</v>
      </c>
      <c r="I4399" s="25">
        <f t="shared" si="169"/>
        <v>0</v>
      </c>
      <c r="K4399" s="45">
        <v>500</v>
      </c>
    </row>
    <row r="4400" spans="1:11" ht="12.75" hidden="1">
      <c r="A4400" s="1" t="s">
        <v>838</v>
      </c>
      <c r="H4400" s="6">
        <f aca="true" t="shared" si="170" ref="H4400:H4463">H4399-B4400</f>
        <v>0</v>
      </c>
      <c r="I4400" s="25">
        <f aca="true" t="shared" si="171" ref="I4400:I4463">+B4400/K4400</f>
        <v>0</v>
      </c>
      <c r="K4400" s="45">
        <v>500</v>
      </c>
    </row>
    <row r="4401" spans="1:11" ht="12.75" hidden="1">
      <c r="A4401" s="1" t="s">
        <v>839</v>
      </c>
      <c r="H4401" s="6">
        <f t="shared" si="170"/>
        <v>0</v>
      </c>
      <c r="I4401" s="25">
        <f t="shared" si="171"/>
        <v>0</v>
      </c>
      <c r="K4401" s="45">
        <v>500</v>
      </c>
    </row>
    <row r="4402" spans="1:11" ht="12.75" hidden="1">
      <c r="A4402" s="1" t="s">
        <v>840</v>
      </c>
      <c r="H4402" s="6">
        <f t="shared" si="170"/>
        <v>0</v>
      </c>
      <c r="I4402" s="25">
        <f t="shared" si="171"/>
        <v>0</v>
      </c>
      <c r="K4402" s="45">
        <v>500</v>
      </c>
    </row>
    <row r="4403" spans="1:11" ht="12.75" hidden="1">
      <c r="A4403" s="1" t="s">
        <v>841</v>
      </c>
      <c r="H4403" s="6">
        <f t="shared" si="170"/>
        <v>0</v>
      </c>
      <c r="I4403" s="25">
        <f t="shared" si="171"/>
        <v>0</v>
      </c>
      <c r="K4403" s="45">
        <v>500</v>
      </c>
    </row>
    <row r="4404" spans="1:11" ht="12.75" hidden="1">
      <c r="A4404" s="1" t="s">
        <v>842</v>
      </c>
      <c r="H4404" s="6">
        <f t="shared" si="170"/>
        <v>0</v>
      </c>
      <c r="I4404" s="25">
        <f t="shared" si="171"/>
        <v>0</v>
      </c>
      <c r="K4404" s="45">
        <v>500</v>
      </c>
    </row>
    <row r="4405" spans="1:11" ht="12.75" hidden="1">
      <c r="A4405" s="1" t="s">
        <v>843</v>
      </c>
      <c r="H4405" s="6">
        <f t="shared" si="170"/>
        <v>0</v>
      </c>
      <c r="I4405" s="25">
        <f t="shared" si="171"/>
        <v>0</v>
      </c>
      <c r="K4405" s="45">
        <v>500</v>
      </c>
    </row>
    <row r="4406" spans="1:11" ht="12.75" hidden="1">
      <c r="A4406" s="1" t="s">
        <v>844</v>
      </c>
      <c r="H4406" s="6">
        <f t="shared" si="170"/>
        <v>0</v>
      </c>
      <c r="I4406" s="25">
        <f t="shared" si="171"/>
        <v>0</v>
      </c>
      <c r="K4406" s="45">
        <v>500</v>
      </c>
    </row>
    <row r="4407" spans="1:11" ht="12.75" hidden="1">
      <c r="A4407" s="1" t="s">
        <v>845</v>
      </c>
      <c r="H4407" s="6">
        <f t="shared" si="170"/>
        <v>0</v>
      </c>
      <c r="I4407" s="25">
        <f t="shared" si="171"/>
        <v>0</v>
      </c>
      <c r="K4407" s="45">
        <v>500</v>
      </c>
    </row>
    <row r="4408" spans="1:11" ht="12.75" hidden="1">
      <c r="A4408" s="1" t="s">
        <v>846</v>
      </c>
      <c r="H4408" s="6">
        <f t="shared" si="170"/>
        <v>0</v>
      </c>
      <c r="I4408" s="25">
        <f t="shared" si="171"/>
        <v>0</v>
      </c>
      <c r="K4408" s="45">
        <v>500</v>
      </c>
    </row>
    <row r="4409" spans="1:11" ht="12.75" hidden="1">
      <c r="A4409" s="1" t="s">
        <v>847</v>
      </c>
      <c r="H4409" s="6">
        <f t="shared" si="170"/>
        <v>0</v>
      </c>
      <c r="I4409" s="25">
        <f t="shared" si="171"/>
        <v>0</v>
      </c>
      <c r="K4409" s="45">
        <v>500</v>
      </c>
    </row>
    <row r="4410" spans="1:11" ht="12.75" hidden="1">
      <c r="A4410" s="1" t="s">
        <v>848</v>
      </c>
      <c r="H4410" s="6">
        <f t="shared" si="170"/>
        <v>0</v>
      </c>
      <c r="I4410" s="25">
        <f t="shared" si="171"/>
        <v>0</v>
      </c>
      <c r="K4410" s="45">
        <v>500</v>
      </c>
    </row>
    <row r="4411" spans="1:11" ht="12.75" hidden="1">
      <c r="A4411" s="1" t="s">
        <v>849</v>
      </c>
      <c r="H4411" s="6">
        <f t="shared" si="170"/>
        <v>0</v>
      </c>
      <c r="I4411" s="25">
        <f t="shared" si="171"/>
        <v>0</v>
      </c>
      <c r="K4411" s="45">
        <v>500</v>
      </c>
    </row>
    <row r="4412" spans="1:11" ht="12.75" hidden="1">
      <c r="A4412" s="1" t="s">
        <v>850</v>
      </c>
      <c r="H4412" s="6">
        <f t="shared" si="170"/>
        <v>0</v>
      </c>
      <c r="I4412" s="25">
        <f t="shared" si="171"/>
        <v>0</v>
      </c>
      <c r="K4412" s="45">
        <v>500</v>
      </c>
    </row>
    <row r="4413" spans="1:11" ht="12.75" hidden="1">
      <c r="A4413" s="1" t="s">
        <v>851</v>
      </c>
      <c r="H4413" s="6">
        <f t="shared" si="170"/>
        <v>0</v>
      </c>
      <c r="I4413" s="25">
        <f t="shared" si="171"/>
        <v>0</v>
      </c>
      <c r="K4413" s="45">
        <v>500</v>
      </c>
    </row>
    <row r="4414" spans="1:11" ht="12.75" hidden="1">
      <c r="A4414" s="1" t="s">
        <v>852</v>
      </c>
      <c r="H4414" s="6">
        <f t="shared" si="170"/>
        <v>0</v>
      </c>
      <c r="I4414" s="25">
        <f t="shared" si="171"/>
        <v>0</v>
      </c>
      <c r="K4414" s="45">
        <v>500</v>
      </c>
    </row>
    <row r="4415" spans="1:11" ht="12.75" hidden="1">
      <c r="A4415" s="1" t="s">
        <v>853</v>
      </c>
      <c r="H4415" s="6">
        <f t="shared" si="170"/>
        <v>0</v>
      </c>
      <c r="I4415" s="25">
        <f t="shared" si="171"/>
        <v>0</v>
      </c>
      <c r="K4415" s="45">
        <v>500</v>
      </c>
    </row>
    <row r="4416" spans="1:11" ht="12.75" hidden="1">
      <c r="A4416" s="1" t="s">
        <v>854</v>
      </c>
      <c r="H4416" s="6">
        <f t="shared" si="170"/>
        <v>0</v>
      </c>
      <c r="I4416" s="25">
        <f t="shared" si="171"/>
        <v>0</v>
      </c>
      <c r="K4416" s="45">
        <v>500</v>
      </c>
    </row>
    <row r="4417" spans="1:11" ht="12.75" hidden="1">
      <c r="A4417" s="1" t="s">
        <v>855</v>
      </c>
      <c r="H4417" s="6">
        <f t="shared" si="170"/>
        <v>0</v>
      </c>
      <c r="I4417" s="25">
        <f t="shared" si="171"/>
        <v>0</v>
      </c>
      <c r="K4417" s="45">
        <v>500</v>
      </c>
    </row>
    <row r="4418" spans="1:11" ht="12.75" hidden="1">
      <c r="A4418" s="1" t="s">
        <v>856</v>
      </c>
      <c r="H4418" s="6">
        <f t="shared" si="170"/>
        <v>0</v>
      </c>
      <c r="I4418" s="25">
        <f t="shared" si="171"/>
        <v>0</v>
      </c>
      <c r="K4418" s="45">
        <v>500</v>
      </c>
    </row>
    <row r="4419" spans="1:11" ht="12.75" hidden="1">
      <c r="A4419" s="1" t="s">
        <v>857</v>
      </c>
      <c r="H4419" s="6">
        <f t="shared" si="170"/>
        <v>0</v>
      </c>
      <c r="I4419" s="25">
        <f t="shared" si="171"/>
        <v>0</v>
      </c>
      <c r="K4419" s="45">
        <v>500</v>
      </c>
    </row>
    <row r="4420" spans="1:11" ht="12.75" hidden="1">
      <c r="A4420" s="1" t="s">
        <v>858</v>
      </c>
      <c r="H4420" s="6">
        <f t="shared" si="170"/>
        <v>0</v>
      </c>
      <c r="I4420" s="25">
        <f t="shared" si="171"/>
        <v>0</v>
      </c>
      <c r="K4420" s="45">
        <v>500</v>
      </c>
    </row>
    <row r="4421" spans="1:11" ht="12.75" hidden="1">
      <c r="A4421" s="1" t="s">
        <v>859</v>
      </c>
      <c r="H4421" s="6">
        <f t="shared" si="170"/>
        <v>0</v>
      </c>
      <c r="I4421" s="25">
        <f t="shared" si="171"/>
        <v>0</v>
      </c>
      <c r="K4421" s="45">
        <v>500</v>
      </c>
    </row>
    <row r="4422" spans="1:11" ht="12.75" hidden="1">
      <c r="A4422" s="1" t="s">
        <v>860</v>
      </c>
      <c r="H4422" s="6">
        <f t="shared" si="170"/>
        <v>0</v>
      </c>
      <c r="I4422" s="25">
        <f t="shared" si="171"/>
        <v>0</v>
      </c>
      <c r="K4422" s="45">
        <v>500</v>
      </c>
    </row>
    <row r="4423" spans="1:11" ht="12.75" hidden="1">
      <c r="A4423" s="1" t="s">
        <v>861</v>
      </c>
      <c r="H4423" s="6">
        <f t="shared" si="170"/>
        <v>0</v>
      </c>
      <c r="I4423" s="25">
        <f t="shared" si="171"/>
        <v>0</v>
      </c>
      <c r="K4423" s="45">
        <v>500</v>
      </c>
    </row>
    <row r="4424" spans="1:11" ht="12.75" hidden="1">
      <c r="A4424" s="1" t="s">
        <v>862</v>
      </c>
      <c r="H4424" s="6">
        <f t="shared" si="170"/>
        <v>0</v>
      </c>
      <c r="I4424" s="25">
        <f t="shared" si="171"/>
        <v>0</v>
      </c>
      <c r="K4424" s="45">
        <v>500</v>
      </c>
    </row>
    <row r="4425" spans="1:11" ht="12.75" hidden="1">
      <c r="A4425" s="1" t="s">
        <v>863</v>
      </c>
      <c r="H4425" s="6">
        <f t="shared" si="170"/>
        <v>0</v>
      </c>
      <c r="I4425" s="25">
        <f t="shared" si="171"/>
        <v>0</v>
      </c>
      <c r="K4425" s="45">
        <v>500</v>
      </c>
    </row>
    <row r="4426" spans="1:11" ht="12.75" hidden="1">
      <c r="A4426" s="1" t="s">
        <v>864</v>
      </c>
      <c r="H4426" s="6">
        <f t="shared" si="170"/>
        <v>0</v>
      </c>
      <c r="I4426" s="25">
        <f t="shared" si="171"/>
        <v>0</v>
      </c>
      <c r="K4426" s="45">
        <v>500</v>
      </c>
    </row>
    <row r="4427" spans="1:11" ht="12.75" hidden="1">
      <c r="A4427" s="1" t="s">
        <v>865</v>
      </c>
      <c r="H4427" s="6">
        <f t="shared" si="170"/>
        <v>0</v>
      </c>
      <c r="I4427" s="25">
        <f t="shared" si="171"/>
        <v>0</v>
      </c>
      <c r="K4427" s="45">
        <v>500</v>
      </c>
    </row>
    <row r="4428" spans="1:11" ht="12.75" hidden="1">
      <c r="A4428" s="1" t="s">
        <v>866</v>
      </c>
      <c r="H4428" s="6">
        <f t="shared" si="170"/>
        <v>0</v>
      </c>
      <c r="I4428" s="25">
        <f t="shared" si="171"/>
        <v>0</v>
      </c>
      <c r="K4428" s="45">
        <v>500</v>
      </c>
    </row>
    <row r="4429" spans="1:11" ht="12.75" hidden="1">
      <c r="A4429" s="1" t="s">
        <v>867</v>
      </c>
      <c r="H4429" s="6">
        <f t="shared" si="170"/>
        <v>0</v>
      </c>
      <c r="I4429" s="25">
        <f t="shared" si="171"/>
        <v>0</v>
      </c>
      <c r="K4429" s="45">
        <v>500</v>
      </c>
    </row>
    <row r="4430" spans="1:11" ht="12.75" hidden="1">
      <c r="A4430" s="1" t="s">
        <v>868</v>
      </c>
      <c r="H4430" s="6">
        <f t="shared" si="170"/>
        <v>0</v>
      </c>
      <c r="I4430" s="25">
        <f t="shared" si="171"/>
        <v>0</v>
      </c>
      <c r="K4430" s="45">
        <v>500</v>
      </c>
    </row>
    <row r="4431" spans="1:11" ht="12.75" hidden="1">
      <c r="A4431" s="1" t="s">
        <v>869</v>
      </c>
      <c r="H4431" s="6">
        <f t="shared" si="170"/>
        <v>0</v>
      </c>
      <c r="I4431" s="25">
        <f t="shared" si="171"/>
        <v>0</v>
      </c>
      <c r="K4431" s="45">
        <v>500</v>
      </c>
    </row>
    <row r="4432" spans="1:11" ht="12.75" hidden="1">
      <c r="A4432" s="1" t="s">
        <v>870</v>
      </c>
      <c r="H4432" s="6">
        <f t="shared" si="170"/>
        <v>0</v>
      </c>
      <c r="I4432" s="25">
        <f t="shared" si="171"/>
        <v>0</v>
      </c>
      <c r="K4432" s="45">
        <v>500</v>
      </c>
    </row>
    <row r="4433" spans="1:11" ht="12.75" hidden="1">
      <c r="A4433" s="1" t="s">
        <v>871</v>
      </c>
      <c r="H4433" s="6">
        <f t="shared" si="170"/>
        <v>0</v>
      </c>
      <c r="I4433" s="25">
        <f t="shared" si="171"/>
        <v>0</v>
      </c>
      <c r="K4433" s="45">
        <v>500</v>
      </c>
    </row>
    <row r="4434" spans="1:11" ht="12.75" hidden="1">
      <c r="A4434" s="1" t="s">
        <v>872</v>
      </c>
      <c r="H4434" s="6">
        <f t="shared" si="170"/>
        <v>0</v>
      </c>
      <c r="I4434" s="25">
        <f t="shared" si="171"/>
        <v>0</v>
      </c>
      <c r="K4434" s="45">
        <v>500</v>
      </c>
    </row>
    <row r="4435" spans="1:11" ht="12.75" hidden="1">
      <c r="A4435" s="1" t="s">
        <v>873</v>
      </c>
      <c r="H4435" s="6">
        <f t="shared" si="170"/>
        <v>0</v>
      </c>
      <c r="I4435" s="25">
        <f t="shared" si="171"/>
        <v>0</v>
      </c>
      <c r="K4435" s="45">
        <v>500</v>
      </c>
    </row>
    <row r="4436" spans="1:11" ht="12.75" hidden="1">
      <c r="A4436" s="1" t="s">
        <v>874</v>
      </c>
      <c r="H4436" s="6">
        <f t="shared" si="170"/>
        <v>0</v>
      </c>
      <c r="I4436" s="25">
        <f t="shared" si="171"/>
        <v>0</v>
      </c>
      <c r="K4436" s="45">
        <v>500</v>
      </c>
    </row>
    <row r="4437" spans="1:11" ht="12.75" hidden="1">
      <c r="A4437" s="1" t="s">
        <v>875</v>
      </c>
      <c r="H4437" s="6">
        <f t="shared" si="170"/>
        <v>0</v>
      </c>
      <c r="I4437" s="25">
        <f t="shared" si="171"/>
        <v>0</v>
      </c>
      <c r="K4437" s="45">
        <v>500</v>
      </c>
    </row>
    <row r="4438" spans="1:11" ht="12.75" hidden="1">
      <c r="A4438" s="1" t="s">
        <v>876</v>
      </c>
      <c r="H4438" s="6">
        <f t="shared" si="170"/>
        <v>0</v>
      </c>
      <c r="I4438" s="25">
        <f t="shared" si="171"/>
        <v>0</v>
      </c>
      <c r="K4438" s="45">
        <v>500</v>
      </c>
    </row>
    <row r="4439" spans="1:11" ht="12.75" hidden="1">
      <c r="A4439" s="1" t="s">
        <v>877</v>
      </c>
      <c r="H4439" s="6">
        <f t="shared" si="170"/>
        <v>0</v>
      </c>
      <c r="I4439" s="25">
        <f t="shared" si="171"/>
        <v>0</v>
      </c>
      <c r="K4439" s="45">
        <v>500</v>
      </c>
    </row>
    <row r="4440" spans="1:11" ht="12.75" hidden="1">
      <c r="A4440" s="1" t="s">
        <v>878</v>
      </c>
      <c r="H4440" s="6">
        <f t="shared" si="170"/>
        <v>0</v>
      </c>
      <c r="I4440" s="25">
        <f t="shared" si="171"/>
        <v>0</v>
      </c>
      <c r="K4440" s="45">
        <v>500</v>
      </c>
    </row>
    <row r="4441" spans="1:11" ht="12.75" hidden="1">
      <c r="A4441" s="1" t="s">
        <v>879</v>
      </c>
      <c r="H4441" s="6">
        <f t="shared" si="170"/>
        <v>0</v>
      </c>
      <c r="I4441" s="25">
        <f t="shared" si="171"/>
        <v>0</v>
      </c>
      <c r="K4441" s="45">
        <v>500</v>
      </c>
    </row>
    <row r="4442" spans="1:11" ht="12.75" hidden="1">
      <c r="A4442" s="1" t="s">
        <v>880</v>
      </c>
      <c r="H4442" s="6">
        <f t="shared" si="170"/>
        <v>0</v>
      </c>
      <c r="I4442" s="25">
        <f t="shared" si="171"/>
        <v>0</v>
      </c>
      <c r="K4442" s="45">
        <v>500</v>
      </c>
    </row>
    <row r="4443" spans="1:11" ht="12.75" hidden="1">
      <c r="A4443" s="1" t="s">
        <v>881</v>
      </c>
      <c r="H4443" s="6">
        <f t="shared" si="170"/>
        <v>0</v>
      </c>
      <c r="I4443" s="25">
        <f t="shared" si="171"/>
        <v>0</v>
      </c>
      <c r="K4443" s="45">
        <v>500</v>
      </c>
    </row>
    <row r="4444" spans="1:11" ht="12.75" hidden="1">
      <c r="A4444" s="1" t="s">
        <v>882</v>
      </c>
      <c r="H4444" s="6">
        <f t="shared" si="170"/>
        <v>0</v>
      </c>
      <c r="I4444" s="25">
        <f t="shared" si="171"/>
        <v>0</v>
      </c>
      <c r="K4444" s="45">
        <v>500</v>
      </c>
    </row>
    <row r="4445" spans="1:11" ht="12.75" hidden="1">
      <c r="A4445" s="1" t="s">
        <v>883</v>
      </c>
      <c r="H4445" s="6">
        <f t="shared" si="170"/>
        <v>0</v>
      </c>
      <c r="I4445" s="25">
        <f t="shared" si="171"/>
        <v>0</v>
      </c>
      <c r="K4445" s="45">
        <v>500</v>
      </c>
    </row>
    <row r="4446" spans="1:11" ht="12.75" hidden="1">
      <c r="A4446" s="1" t="s">
        <v>884</v>
      </c>
      <c r="H4446" s="6">
        <f t="shared" si="170"/>
        <v>0</v>
      </c>
      <c r="I4446" s="25">
        <f t="shared" si="171"/>
        <v>0</v>
      </c>
      <c r="K4446" s="45">
        <v>500</v>
      </c>
    </row>
    <row r="4447" spans="1:11" ht="12.75" hidden="1">
      <c r="A4447" s="1" t="s">
        <v>885</v>
      </c>
      <c r="H4447" s="6">
        <f t="shared" si="170"/>
        <v>0</v>
      </c>
      <c r="I4447" s="25">
        <f t="shared" si="171"/>
        <v>0</v>
      </c>
      <c r="K4447" s="45">
        <v>500</v>
      </c>
    </row>
    <row r="4448" spans="1:11" ht="12.75" hidden="1">
      <c r="A4448" s="1" t="s">
        <v>886</v>
      </c>
      <c r="H4448" s="6">
        <f t="shared" si="170"/>
        <v>0</v>
      </c>
      <c r="I4448" s="25">
        <f t="shared" si="171"/>
        <v>0</v>
      </c>
      <c r="K4448" s="45">
        <v>500</v>
      </c>
    </row>
    <row r="4449" spans="1:11" ht="12.75" hidden="1">
      <c r="A4449" s="1" t="s">
        <v>887</v>
      </c>
      <c r="H4449" s="6">
        <f t="shared" si="170"/>
        <v>0</v>
      </c>
      <c r="I4449" s="25">
        <f t="shared" si="171"/>
        <v>0</v>
      </c>
      <c r="K4449" s="45">
        <v>500</v>
      </c>
    </row>
    <row r="4450" spans="1:11" ht="12.75" hidden="1">
      <c r="A4450" s="1" t="s">
        <v>888</v>
      </c>
      <c r="H4450" s="6">
        <f t="shared" si="170"/>
        <v>0</v>
      </c>
      <c r="I4450" s="25">
        <f t="shared" si="171"/>
        <v>0</v>
      </c>
      <c r="K4450" s="45">
        <v>500</v>
      </c>
    </row>
    <row r="4451" spans="1:11" ht="12.75" hidden="1">
      <c r="A4451" s="1" t="s">
        <v>889</v>
      </c>
      <c r="H4451" s="6">
        <f t="shared" si="170"/>
        <v>0</v>
      </c>
      <c r="I4451" s="25">
        <f t="shared" si="171"/>
        <v>0</v>
      </c>
      <c r="K4451" s="45">
        <v>500</v>
      </c>
    </row>
    <row r="4452" spans="1:11" ht="12.75" hidden="1">
      <c r="A4452" s="1" t="s">
        <v>890</v>
      </c>
      <c r="H4452" s="6">
        <f t="shared" si="170"/>
        <v>0</v>
      </c>
      <c r="I4452" s="25">
        <f t="shared" si="171"/>
        <v>0</v>
      </c>
      <c r="K4452" s="45">
        <v>500</v>
      </c>
    </row>
    <row r="4453" spans="1:11" ht="12.75" hidden="1">
      <c r="A4453" s="1" t="s">
        <v>891</v>
      </c>
      <c r="H4453" s="6">
        <f t="shared" si="170"/>
        <v>0</v>
      </c>
      <c r="I4453" s="25">
        <f t="shared" si="171"/>
        <v>0</v>
      </c>
      <c r="K4453" s="45">
        <v>500</v>
      </c>
    </row>
    <row r="4454" spans="1:11" ht="12.75" hidden="1">
      <c r="A4454" s="1" t="s">
        <v>892</v>
      </c>
      <c r="H4454" s="6">
        <f t="shared" si="170"/>
        <v>0</v>
      </c>
      <c r="I4454" s="25">
        <f t="shared" si="171"/>
        <v>0</v>
      </c>
      <c r="K4454" s="45">
        <v>500</v>
      </c>
    </row>
    <row r="4455" spans="1:11" ht="12.75" hidden="1">
      <c r="A4455" s="1" t="s">
        <v>893</v>
      </c>
      <c r="H4455" s="6">
        <f t="shared" si="170"/>
        <v>0</v>
      </c>
      <c r="I4455" s="25">
        <f t="shared" si="171"/>
        <v>0</v>
      </c>
      <c r="K4455" s="45">
        <v>500</v>
      </c>
    </row>
    <row r="4456" spans="1:11" ht="12.75" hidden="1">
      <c r="A4456" s="1" t="s">
        <v>894</v>
      </c>
      <c r="H4456" s="6">
        <f t="shared" si="170"/>
        <v>0</v>
      </c>
      <c r="I4456" s="25">
        <f t="shared" si="171"/>
        <v>0</v>
      </c>
      <c r="K4456" s="45">
        <v>500</v>
      </c>
    </row>
    <row r="4457" spans="1:11" ht="12.75" hidden="1">
      <c r="A4457" s="1" t="s">
        <v>895</v>
      </c>
      <c r="H4457" s="6">
        <f t="shared" si="170"/>
        <v>0</v>
      </c>
      <c r="I4457" s="25">
        <f t="shared" si="171"/>
        <v>0</v>
      </c>
      <c r="K4457" s="45">
        <v>500</v>
      </c>
    </row>
    <row r="4458" spans="1:11" ht="12.75" hidden="1">
      <c r="A4458" s="1" t="s">
        <v>896</v>
      </c>
      <c r="H4458" s="6">
        <f t="shared" si="170"/>
        <v>0</v>
      </c>
      <c r="I4458" s="25">
        <f t="shared" si="171"/>
        <v>0</v>
      </c>
      <c r="K4458" s="45">
        <v>500</v>
      </c>
    </row>
    <row r="4459" spans="1:11" ht="12.75" hidden="1">
      <c r="A4459" s="1" t="s">
        <v>897</v>
      </c>
      <c r="H4459" s="6">
        <f t="shared" si="170"/>
        <v>0</v>
      </c>
      <c r="I4459" s="25">
        <f t="shared" si="171"/>
        <v>0</v>
      </c>
      <c r="K4459" s="45">
        <v>500</v>
      </c>
    </row>
    <row r="4460" spans="1:11" ht="12.75" hidden="1">
      <c r="A4460" s="1" t="s">
        <v>898</v>
      </c>
      <c r="H4460" s="6">
        <f t="shared" si="170"/>
        <v>0</v>
      </c>
      <c r="I4460" s="25">
        <f t="shared" si="171"/>
        <v>0</v>
      </c>
      <c r="K4460" s="45">
        <v>500</v>
      </c>
    </row>
    <row r="4461" spans="1:11" ht="12.75" hidden="1">
      <c r="A4461" s="1" t="s">
        <v>899</v>
      </c>
      <c r="H4461" s="6">
        <f t="shared" si="170"/>
        <v>0</v>
      </c>
      <c r="I4461" s="25">
        <f t="shared" si="171"/>
        <v>0</v>
      </c>
      <c r="K4461" s="45">
        <v>500</v>
      </c>
    </row>
    <row r="4462" spans="1:11" ht="12.75" hidden="1">
      <c r="A4462" s="1" t="s">
        <v>900</v>
      </c>
      <c r="H4462" s="6">
        <f t="shared" si="170"/>
        <v>0</v>
      </c>
      <c r="I4462" s="25">
        <f t="shared" si="171"/>
        <v>0</v>
      </c>
      <c r="K4462" s="45">
        <v>500</v>
      </c>
    </row>
    <row r="4463" spans="1:11" ht="12.75" hidden="1">
      <c r="A4463" s="1" t="s">
        <v>901</v>
      </c>
      <c r="H4463" s="6">
        <f t="shared" si="170"/>
        <v>0</v>
      </c>
      <c r="I4463" s="25">
        <f t="shared" si="171"/>
        <v>0</v>
      </c>
      <c r="K4463" s="45">
        <v>500</v>
      </c>
    </row>
    <row r="4464" spans="1:11" ht="12.75" hidden="1">
      <c r="A4464" s="1" t="s">
        <v>902</v>
      </c>
      <c r="H4464" s="6">
        <f aca="true" t="shared" si="172" ref="H4464:H4527">H4463-B4464</f>
        <v>0</v>
      </c>
      <c r="I4464" s="25">
        <f aca="true" t="shared" si="173" ref="I4464:I4527">+B4464/K4464</f>
        <v>0</v>
      </c>
      <c r="K4464" s="45">
        <v>500</v>
      </c>
    </row>
    <row r="4465" spans="1:11" ht="12.75" hidden="1">
      <c r="A4465" s="1" t="s">
        <v>903</v>
      </c>
      <c r="H4465" s="6">
        <f t="shared" si="172"/>
        <v>0</v>
      </c>
      <c r="I4465" s="25">
        <f t="shared" si="173"/>
        <v>0</v>
      </c>
      <c r="K4465" s="45">
        <v>500</v>
      </c>
    </row>
    <row r="4466" spans="1:11" ht="12.75" hidden="1">
      <c r="A4466" s="1" t="s">
        <v>904</v>
      </c>
      <c r="H4466" s="6">
        <f t="shared" si="172"/>
        <v>0</v>
      </c>
      <c r="I4466" s="25">
        <f t="shared" si="173"/>
        <v>0</v>
      </c>
      <c r="K4466" s="45">
        <v>500</v>
      </c>
    </row>
    <row r="4467" spans="1:11" ht="12.75" hidden="1">
      <c r="A4467" s="1" t="s">
        <v>905</v>
      </c>
      <c r="H4467" s="6">
        <f t="shared" si="172"/>
        <v>0</v>
      </c>
      <c r="I4467" s="25">
        <f t="shared" si="173"/>
        <v>0</v>
      </c>
      <c r="K4467" s="45">
        <v>500</v>
      </c>
    </row>
    <row r="4468" spans="1:11" ht="12.75" hidden="1">
      <c r="A4468" s="1" t="s">
        <v>906</v>
      </c>
      <c r="H4468" s="6">
        <f t="shared" si="172"/>
        <v>0</v>
      </c>
      <c r="I4468" s="25">
        <f t="shared" si="173"/>
        <v>0</v>
      </c>
      <c r="K4468" s="45">
        <v>500</v>
      </c>
    </row>
    <row r="4469" spans="1:11" ht="12.75" hidden="1">
      <c r="A4469" s="1" t="s">
        <v>907</v>
      </c>
      <c r="H4469" s="6">
        <f t="shared" si="172"/>
        <v>0</v>
      </c>
      <c r="I4469" s="25">
        <f t="shared" si="173"/>
        <v>0</v>
      </c>
      <c r="K4469" s="45">
        <v>500</v>
      </c>
    </row>
    <row r="4470" spans="1:11" ht="12.75" hidden="1">
      <c r="A4470" s="1" t="s">
        <v>908</v>
      </c>
      <c r="H4470" s="6">
        <f t="shared" si="172"/>
        <v>0</v>
      </c>
      <c r="I4470" s="25">
        <f t="shared" si="173"/>
        <v>0</v>
      </c>
      <c r="K4470" s="45">
        <v>500</v>
      </c>
    </row>
    <row r="4471" spans="1:11" ht="12.75" hidden="1">
      <c r="A4471" s="1" t="s">
        <v>909</v>
      </c>
      <c r="H4471" s="6">
        <f t="shared" si="172"/>
        <v>0</v>
      </c>
      <c r="I4471" s="25">
        <f t="shared" si="173"/>
        <v>0</v>
      </c>
      <c r="K4471" s="45">
        <v>500</v>
      </c>
    </row>
    <row r="4472" spans="1:11" ht="12.75" hidden="1">
      <c r="A4472" s="1" t="s">
        <v>910</v>
      </c>
      <c r="H4472" s="6">
        <f t="shared" si="172"/>
        <v>0</v>
      </c>
      <c r="I4472" s="25">
        <f t="shared" si="173"/>
        <v>0</v>
      </c>
      <c r="K4472" s="45">
        <v>500</v>
      </c>
    </row>
    <row r="4473" spans="1:11" ht="12.75" hidden="1">
      <c r="A4473" s="1" t="s">
        <v>911</v>
      </c>
      <c r="H4473" s="6">
        <f t="shared" si="172"/>
        <v>0</v>
      </c>
      <c r="I4473" s="25">
        <f t="shared" si="173"/>
        <v>0</v>
      </c>
      <c r="K4473" s="45">
        <v>500</v>
      </c>
    </row>
    <row r="4474" spans="1:11" ht="12.75" hidden="1">
      <c r="A4474" s="1" t="s">
        <v>912</v>
      </c>
      <c r="H4474" s="6">
        <f t="shared" si="172"/>
        <v>0</v>
      </c>
      <c r="I4474" s="25">
        <f t="shared" si="173"/>
        <v>0</v>
      </c>
      <c r="K4474" s="45">
        <v>500</v>
      </c>
    </row>
    <row r="4475" spans="1:11" ht="12.75" hidden="1">
      <c r="A4475" s="1" t="s">
        <v>913</v>
      </c>
      <c r="H4475" s="6">
        <f t="shared" si="172"/>
        <v>0</v>
      </c>
      <c r="I4475" s="25">
        <f t="shared" si="173"/>
        <v>0</v>
      </c>
      <c r="K4475" s="45">
        <v>500</v>
      </c>
    </row>
    <row r="4476" spans="1:11" ht="12.75" hidden="1">
      <c r="A4476" s="1" t="s">
        <v>914</v>
      </c>
      <c r="H4476" s="6">
        <f t="shared" si="172"/>
        <v>0</v>
      </c>
      <c r="I4476" s="25">
        <f t="shared" si="173"/>
        <v>0</v>
      </c>
      <c r="K4476" s="45">
        <v>500</v>
      </c>
    </row>
    <row r="4477" spans="1:11" ht="12.75" hidden="1">
      <c r="A4477" s="1" t="s">
        <v>915</v>
      </c>
      <c r="H4477" s="6">
        <f t="shared" si="172"/>
        <v>0</v>
      </c>
      <c r="I4477" s="25">
        <f t="shared" si="173"/>
        <v>0</v>
      </c>
      <c r="K4477" s="45">
        <v>500</v>
      </c>
    </row>
    <row r="4478" spans="1:11" ht="12.75" hidden="1">
      <c r="A4478" s="1" t="s">
        <v>916</v>
      </c>
      <c r="H4478" s="6">
        <f t="shared" si="172"/>
        <v>0</v>
      </c>
      <c r="I4478" s="25">
        <f t="shared" si="173"/>
        <v>0</v>
      </c>
      <c r="K4478" s="45">
        <v>500</v>
      </c>
    </row>
    <row r="4479" spans="1:11" ht="12.75" hidden="1">
      <c r="A4479" s="1" t="s">
        <v>917</v>
      </c>
      <c r="H4479" s="6">
        <f t="shared" si="172"/>
        <v>0</v>
      </c>
      <c r="I4479" s="25">
        <f t="shared" si="173"/>
        <v>0</v>
      </c>
      <c r="K4479" s="45">
        <v>500</v>
      </c>
    </row>
    <row r="4480" spans="1:11" ht="12.75" hidden="1">
      <c r="A4480" s="1" t="s">
        <v>918</v>
      </c>
      <c r="H4480" s="6">
        <f t="shared" si="172"/>
        <v>0</v>
      </c>
      <c r="I4480" s="25">
        <f t="shared" si="173"/>
        <v>0</v>
      </c>
      <c r="K4480" s="45">
        <v>500</v>
      </c>
    </row>
    <row r="4481" spans="1:11" ht="12.75" hidden="1">
      <c r="A4481" s="1" t="s">
        <v>919</v>
      </c>
      <c r="H4481" s="6">
        <f t="shared" si="172"/>
        <v>0</v>
      </c>
      <c r="I4481" s="25">
        <f t="shared" si="173"/>
        <v>0</v>
      </c>
      <c r="K4481" s="45">
        <v>500</v>
      </c>
    </row>
    <row r="4482" spans="1:11" ht="12.75" hidden="1">
      <c r="A4482" s="1" t="s">
        <v>920</v>
      </c>
      <c r="H4482" s="6">
        <f t="shared" si="172"/>
        <v>0</v>
      </c>
      <c r="I4482" s="25">
        <f t="shared" si="173"/>
        <v>0</v>
      </c>
      <c r="K4482" s="45">
        <v>500</v>
      </c>
    </row>
    <row r="4483" spans="1:11" ht="12.75" hidden="1">
      <c r="A4483" s="1" t="s">
        <v>921</v>
      </c>
      <c r="H4483" s="6">
        <f t="shared" si="172"/>
        <v>0</v>
      </c>
      <c r="I4483" s="25">
        <f t="shared" si="173"/>
        <v>0</v>
      </c>
      <c r="K4483" s="45">
        <v>500</v>
      </c>
    </row>
    <row r="4484" spans="1:11" ht="12.75" hidden="1">
      <c r="A4484" s="1" t="s">
        <v>922</v>
      </c>
      <c r="H4484" s="6">
        <f t="shared" si="172"/>
        <v>0</v>
      </c>
      <c r="I4484" s="25">
        <f t="shared" si="173"/>
        <v>0</v>
      </c>
      <c r="K4484" s="45">
        <v>500</v>
      </c>
    </row>
    <row r="4485" spans="1:11" ht="12.75" hidden="1">
      <c r="A4485" s="1" t="s">
        <v>923</v>
      </c>
      <c r="H4485" s="6">
        <f t="shared" si="172"/>
        <v>0</v>
      </c>
      <c r="I4485" s="25">
        <f t="shared" si="173"/>
        <v>0</v>
      </c>
      <c r="K4485" s="45">
        <v>500</v>
      </c>
    </row>
    <row r="4486" spans="1:11" ht="12.75" hidden="1">
      <c r="A4486" s="1" t="s">
        <v>924</v>
      </c>
      <c r="H4486" s="6">
        <f t="shared" si="172"/>
        <v>0</v>
      </c>
      <c r="I4486" s="25">
        <f t="shared" si="173"/>
        <v>0</v>
      </c>
      <c r="K4486" s="45">
        <v>500</v>
      </c>
    </row>
    <row r="4487" spans="1:11" ht="12.75" hidden="1">
      <c r="A4487" s="1" t="s">
        <v>925</v>
      </c>
      <c r="H4487" s="6">
        <f t="shared" si="172"/>
        <v>0</v>
      </c>
      <c r="I4487" s="25">
        <f t="shared" si="173"/>
        <v>0</v>
      </c>
      <c r="K4487" s="45">
        <v>500</v>
      </c>
    </row>
    <row r="4488" spans="1:11" ht="12.75" hidden="1">
      <c r="A4488" s="1" t="s">
        <v>926</v>
      </c>
      <c r="H4488" s="6">
        <f t="shared" si="172"/>
        <v>0</v>
      </c>
      <c r="I4488" s="25">
        <f t="shared" si="173"/>
        <v>0</v>
      </c>
      <c r="K4488" s="45">
        <v>500</v>
      </c>
    </row>
    <row r="4489" spans="1:11" ht="12.75" hidden="1">
      <c r="A4489" s="1" t="s">
        <v>927</v>
      </c>
      <c r="H4489" s="6">
        <f t="shared" si="172"/>
        <v>0</v>
      </c>
      <c r="I4489" s="25">
        <f t="shared" si="173"/>
        <v>0</v>
      </c>
      <c r="K4489" s="45">
        <v>500</v>
      </c>
    </row>
    <row r="4490" spans="1:11" ht="12.75" hidden="1">
      <c r="A4490" s="1" t="s">
        <v>928</v>
      </c>
      <c r="H4490" s="6">
        <f t="shared" si="172"/>
        <v>0</v>
      </c>
      <c r="I4490" s="25">
        <f t="shared" si="173"/>
        <v>0</v>
      </c>
      <c r="K4490" s="45">
        <v>500</v>
      </c>
    </row>
    <row r="4491" spans="1:11" ht="12.75" hidden="1">
      <c r="A4491" s="1" t="s">
        <v>929</v>
      </c>
      <c r="H4491" s="6">
        <f t="shared" si="172"/>
        <v>0</v>
      </c>
      <c r="I4491" s="25">
        <f t="shared" si="173"/>
        <v>0</v>
      </c>
      <c r="K4491" s="45">
        <v>500</v>
      </c>
    </row>
    <row r="4492" spans="1:11" ht="12.75" hidden="1">
      <c r="A4492" s="1" t="s">
        <v>930</v>
      </c>
      <c r="H4492" s="6">
        <f t="shared" si="172"/>
        <v>0</v>
      </c>
      <c r="I4492" s="25">
        <f t="shared" si="173"/>
        <v>0</v>
      </c>
      <c r="K4492" s="45">
        <v>500</v>
      </c>
    </row>
    <row r="4493" spans="1:11" ht="12.75" hidden="1">
      <c r="A4493" s="1" t="s">
        <v>931</v>
      </c>
      <c r="H4493" s="6">
        <f t="shared" si="172"/>
        <v>0</v>
      </c>
      <c r="I4493" s="25">
        <f t="shared" si="173"/>
        <v>0</v>
      </c>
      <c r="K4493" s="45">
        <v>500</v>
      </c>
    </row>
    <row r="4494" spans="1:11" ht="12.75" hidden="1">
      <c r="A4494" s="1" t="s">
        <v>932</v>
      </c>
      <c r="H4494" s="6">
        <f t="shared" si="172"/>
        <v>0</v>
      </c>
      <c r="I4494" s="25">
        <f t="shared" si="173"/>
        <v>0</v>
      </c>
      <c r="K4494" s="45">
        <v>500</v>
      </c>
    </row>
    <row r="4495" spans="1:11" ht="12.75" hidden="1">
      <c r="A4495" s="1" t="s">
        <v>933</v>
      </c>
      <c r="H4495" s="6">
        <f t="shared" si="172"/>
        <v>0</v>
      </c>
      <c r="I4495" s="25">
        <f t="shared" si="173"/>
        <v>0</v>
      </c>
      <c r="K4495" s="45">
        <v>500</v>
      </c>
    </row>
    <row r="4496" spans="1:11" ht="12.75" hidden="1">
      <c r="A4496" s="1" t="s">
        <v>934</v>
      </c>
      <c r="H4496" s="6">
        <f t="shared" si="172"/>
        <v>0</v>
      </c>
      <c r="I4496" s="25">
        <f t="shared" si="173"/>
        <v>0</v>
      </c>
      <c r="K4496" s="45">
        <v>500</v>
      </c>
    </row>
    <row r="4497" spans="1:11" ht="12.75" hidden="1">
      <c r="A4497" s="1" t="s">
        <v>935</v>
      </c>
      <c r="H4497" s="6">
        <f t="shared" si="172"/>
        <v>0</v>
      </c>
      <c r="I4497" s="25">
        <f t="shared" si="173"/>
        <v>0</v>
      </c>
      <c r="K4497" s="45">
        <v>500</v>
      </c>
    </row>
    <row r="4498" spans="1:11" ht="12.75" hidden="1">
      <c r="A4498" s="1" t="s">
        <v>936</v>
      </c>
      <c r="H4498" s="6">
        <f t="shared" si="172"/>
        <v>0</v>
      </c>
      <c r="I4498" s="25">
        <f t="shared" si="173"/>
        <v>0</v>
      </c>
      <c r="K4498" s="45">
        <v>500</v>
      </c>
    </row>
    <row r="4499" spans="1:11" ht="12.75" hidden="1">
      <c r="A4499" s="1" t="s">
        <v>937</v>
      </c>
      <c r="H4499" s="6">
        <f t="shared" si="172"/>
        <v>0</v>
      </c>
      <c r="I4499" s="25">
        <f t="shared" si="173"/>
        <v>0</v>
      </c>
      <c r="K4499" s="45">
        <v>500</v>
      </c>
    </row>
    <row r="4500" spans="1:11" ht="12.75" hidden="1">
      <c r="A4500" s="1" t="s">
        <v>938</v>
      </c>
      <c r="H4500" s="6">
        <f t="shared" si="172"/>
        <v>0</v>
      </c>
      <c r="I4500" s="25">
        <f t="shared" si="173"/>
        <v>0</v>
      </c>
      <c r="K4500" s="45">
        <v>500</v>
      </c>
    </row>
    <row r="4501" spans="1:11" ht="12.75" hidden="1">
      <c r="A4501" s="1" t="s">
        <v>939</v>
      </c>
      <c r="H4501" s="6">
        <f t="shared" si="172"/>
        <v>0</v>
      </c>
      <c r="I4501" s="25">
        <f t="shared" si="173"/>
        <v>0</v>
      </c>
      <c r="K4501" s="45">
        <v>500</v>
      </c>
    </row>
    <row r="4502" spans="1:11" ht="12.75" hidden="1">
      <c r="A4502" s="1" t="s">
        <v>940</v>
      </c>
      <c r="H4502" s="6">
        <f t="shared" si="172"/>
        <v>0</v>
      </c>
      <c r="I4502" s="25">
        <f t="shared" si="173"/>
        <v>0</v>
      </c>
      <c r="K4502" s="45">
        <v>500</v>
      </c>
    </row>
    <row r="4503" spans="1:11" ht="12.75" hidden="1">
      <c r="A4503" s="1" t="s">
        <v>941</v>
      </c>
      <c r="H4503" s="6">
        <f t="shared" si="172"/>
        <v>0</v>
      </c>
      <c r="I4503" s="25">
        <f t="shared" si="173"/>
        <v>0</v>
      </c>
      <c r="K4503" s="45">
        <v>500</v>
      </c>
    </row>
    <row r="4504" spans="1:11" ht="12.75" hidden="1">
      <c r="A4504" s="1" t="s">
        <v>942</v>
      </c>
      <c r="H4504" s="6">
        <f t="shared" si="172"/>
        <v>0</v>
      </c>
      <c r="I4504" s="25">
        <f t="shared" si="173"/>
        <v>0</v>
      </c>
      <c r="K4504" s="45">
        <v>500</v>
      </c>
    </row>
    <row r="4505" spans="1:11" ht="12.75" hidden="1">
      <c r="A4505" s="1" t="s">
        <v>943</v>
      </c>
      <c r="H4505" s="6">
        <f t="shared" si="172"/>
        <v>0</v>
      </c>
      <c r="I4505" s="25">
        <f t="shared" si="173"/>
        <v>0</v>
      </c>
      <c r="K4505" s="45">
        <v>500</v>
      </c>
    </row>
    <row r="4506" spans="1:11" ht="12.75" hidden="1">
      <c r="A4506" s="1" t="s">
        <v>944</v>
      </c>
      <c r="H4506" s="6">
        <f t="shared" si="172"/>
        <v>0</v>
      </c>
      <c r="I4506" s="25">
        <f t="shared" si="173"/>
        <v>0</v>
      </c>
      <c r="K4506" s="45">
        <v>500</v>
      </c>
    </row>
    <row r="4507" spans="1:11" ht="12.75" hidden="1">
      <c r="A4507" s="1" t="s">
        <v>945</v>
      </c>
      <c r="H4507" s="6">
        <f t="shared" si="172"/>
        <v>0</v>
      </c>
      <c r="I4507" s="25">
        <f t="shared" si="173"/>
        <v>0</v>
      </c>
      <c r="K4507" s="45">
        <v>500</v>
      </c>
    </row>
    <row r="4508" spans="1:11" ht="12.75" hidden="1">
      <c r="A4508" s="1" t="s">
        <v>946</v>
      </c>
      <c r="H4508" s="6">
        <f t="shared" si="172"/>
        <v>0</v>
      </c>
      <c r="I4508" s="25">
        <f t="shared" si="173"/>
        <v>0</v>
      </c>
      <c r="K4508" s="45">
        <v>500</v>
      </c>
    </row>
    <row r="4509" spans="1:11" ht="12.75" hidden="1">
      <c r="A4509" s="1" t="s">
        <v>947</v>
      </c>
      <c r="H4509" s="6">
        <f t="shared" si="172"/>
        <v>0</v>
      </c>
      <c r="I4509" s="25">
        <f t="shared" si="173"/>
        <v>0</v>
      </c>
      <c r="K4509" s="45">
        <v>500</v>
      </c>
    </row>
    <row r="4510" spans="1:11" ht="12.75" hidden="1">
      <c r="A4510" s="1" t="s">
        <v>948</v>
      </c>
      <c r="H4510" s="6">
        <f t="shared" si="172"/>
        <v>0</v>
      </c>
      <c r="I4510" s="25">
        <f t="shared" si="173"/>
        <v>0</v>
      </c>
      <c r="K4510" s="45">
        <v>500</v>
      </c>
    </row>
    <row r="4511" spans="1:11" ht="12.75" hidden="1">
      <c r="A4511" s="1" t="s">
        <v>949</v>
      </c>
      <c r="H4511" s="6">
        <f t="shared" si="172"/>
        <v>0</v>
      </c>
      <c r="I4511" s="25">
        <f t="shared" si="173"/>
        <v>0</v>
      </c>
      <c r="K4511" s="45">
        <v>500</v>
      </c>
    </row>
    <row r="4512" spans="1:11" ht="12.75" hidden="1">
      <c r="A4512" s="1" t="s">
        <v>950</v>
      </c>
      <c r="H4512" s="6">
        <f t="shared" si="172"/>
        <v>0</v>
      </c>
      <c r="I4512" s="25">
        <f t="shared" si="173"/>
        <v>0</v>
      </c>
      <c r="K4512" s="45">
        <v>500</v>
      </c>
    </row>
    <row r="4513" spans="1:11" ht="12.75" hidden="1">
      <c r="A4513" s="1" t="s">
        <v>951</v>
      </c>
      <c r="H4513" s="6">
        <f t="shared" si="172"/>
        <v>0</v>
      </c>
      <c r="I4513" s="25">
        <f t="shared" si="173"/>
        <v>0</v>
      </c>
      <c r="K4513" s="45">
        <v>500</v>
      </c>
    </row>
    <row r="4514" spans="1:11" ht="12.75" hidden="1">
      <c r="A4514" s="1" t="s">
        <v>952</v>
      </c>
      <c r="H4514" s="6">
        <f t="shared" si="172"/>
        <v>0</v>
      </c>
      <c r="I4514" s="25">
        <f t="shared" si="173"/>
        <v>0</v>
      </c>
      <c r="K4514" s="45">
        <v>500</v>
      </c>
    </row>
    <row r="4515" spans="1:11" ht="12.75" hidden="1">
      <c r="A4515" s="1" t="s">
        <v>953</v>
      </c>
      <c r="H4515" s="6">
        <f t="shared" si="172"/>
        <v>0</v>
      </c>
      <c r="I4515" s="25">
        <f t="shared" si="173"/>
        <v>0</v>
      </c>
      <c r="K4515" s="45">
        <v>500</v>
      </c>
    </row>
    <row r="4516" spans="1:11" ht="12.75" hidden="1">
      <c r="A4516" s="1" t="s">
        <v>954</v>
      </c>
      <c r="H4516" s="6">
        <f t="shared" si="172"/>
        <v>0</v>
      </c>
      <c r="I4516" s="25">
        <f t="shared" si="173"/>
        <v>0</v>
      </c>
      <c r="K4516" s="45">
        <v>500</v>
      </c>
    </row>
    <row r="4517" spans="1:11" ht="12.75" hidden="1">
      <c r="A4517" s="1" t="s">
        <v>955</v>
      </c>
      <c r="H4517" s="6">
        <f t="shared" si="172"/>
        <v>0</v>
      </c>
      <c r="I4517" s="25">
        <f t="shared" si="173"/>
        <v>0</v>
      </c>
      <c r="K4517" s="45">
        <v>500</v>
      </c>
    </row>
    <row r="4518" spans="1:11" ht="12.75" hidden="1">
      <c r="A4518" s="1" t="s">
        <v>956</v>
      </c>
      <c r="H4518" s="6">
        <f t="shared" si="172"/>
        <v>0</v>
      </c>
      <c r="I4518" s="25">
        <f t="shared" si="173"/>
        <v>0</v>
      </c>
      <c r="K4518" s="45">
        <v>500</v>
      </c>
    </row>
    <row r="4519" spans="1:11" ht="12.75" hidden="1">
      <c r="A4519" s="1" t="s">
        <v>957</v>
      </c>
      <c r="H4519" s="6">
        <f t="shared" si="172"/>
        <v>0</v>
      </c>
      <c r="I4519" s="25">
        <f t="shared" si="173"/>
        <v>0</v>
      </c>
      <c r="K4519" s="45">
        <v>500</v>
      </c>
    </row>
    <row r="4520" spans="1:11" ht="12.75" hidden="1">
      <c r="A4520" s="1" t="s">
        <v>958</v>
      </c>
      <c r="H4520" s="6">
        <f t="shared" si="172"/>
        <v>0</v>
      </c>
      <c r="I4520" s="25">
        <f t="shared" si="173"/>
        <v>0</v>
      </c>
      <c r="K4520" s="45">
        <v>500</v>
      </c>
    </row>
    <row r="4521" spans="1:11" ht="12.75" hidden="1">
      <c r="A4521" s="1" t="s">
        <v>959</v>
      </c>
      <c r="H4521" s="6">
        <f t="shared" si="172"/>
        <v>0</v>
      </c>
      <c r="I4521" s="25">
        <f t="shared" si="173"/>
        <v>0</v>
      </c>
      <c r="K4521" s="45">
        <v>500</v>
      </c>
    </row>
    <row r="4522" spans="1:11" ht="12.75" hidden="1">
      <c r="A4522" s="1" t="s">
        <v>960</v>
      </c>
      <c r="H4522" s="6">
        <f t="shared" si="172"/>
        <v>0</v>
      </c>
      <c r="I4522" s="25">
        <f t="shared" si="173"/>
        <v>0</v>
      </c>
      <c r="K4522" s="45">
        <v>500</v>
      </c>
    </row>
    <row r="4523" spans="1:11" ht="12.75" hidden="1">
      <c r="A4523" s="1" t="s">
        <v>961</v>
      </c>
      <c r="H4523" s="6">
        <f t="shared" si="172"/>
        <v>0</v>
      </c>
      <c r="I4523" s="25">
        <f t="shared" si="173"/>
        <v>0</v>
      </c>
      <c r="K4523" s="45">
        <v>500</v>
      </c>
    </row>
    <row r="4524" spans="1:11" ht="12.75" hidden="1">
      <c r="A4524" s="1" t="s">
        <v>962</v>
      </c>
      <c r="H4524" s="6">
        <f t="shared" si="172"/>
        <v>0</v>
      </c>
      <c r="I4524" s="25">
        <f t="shared" si="173"/>
        <v>0</v>
      </c>
      <c r="K4524" s="45">
        <v>500</v>
      </c>
    </row>
    <row r="4525" spans="1:11" ht="12.75" hidden="1">
      <c r="A4525" s="1" t="s">
        <v>963</v>
      </c>
      <c r="H4525" s="6">
        <f t="shared" si="172"/>
        <v>0</v>
      </c>
      <c r="I4525" s="25">
        <f t="shared" si="173"/>
        <v>0</v>
      </c>
      <c r="K4525" s="45">
        <v>500</v>
      </c>
    </row>
    <row r="4526" spans="1:11" ht="12.75" hidden="1">
      <c r="A4526" s="1" t="s">
        <v>964</v>
      </c>
      <c r="H4526" s="6">
        <f t="shared" si="172"/>
        <v>0</v>
      </c>
      <c r="I4526" s="25">
        <f t="shared" si="173"/>
        <v>0</v>
      </c>
      <c r="K4526" s="45">
        <v>500</v>
      </c>
    </row>
    <row r="4527" spans="1:11" ht="12.75" hidden="1">
      <c r="A4527" s="1" t="s">
        <v>965</v>
      </c>
      <c r="H4527" s="6">
        <f t="shared" si="172"/>
        <v>0</v>
      </c>
      <c r="I4527" s="25">
        <f t="shared" si="173"/>
        <v>0</v>
      </c>
      <c r="K4527" s="45">
        <v>500</v>
      </c>
    </row>
    <row r="4528" spans="1:11" ht="12.75" hidden="1">
      <c r="A4528" s="1" t="s">
        <v>966</v>
      </c>
      <c r="H4528" s="6">
        <f aca="true" t="shared" si="174" ref="H4528:H4543">H4527-B4528</f>
        <v>0</v>
      </c>
      <c r="I4528" s="25">
        <f aca="true" t="shared" si="175" ref="I4528:I4543">+B4528/K4528</f>
        <v>0</v>
      </c>
      <c r="K4528" s="45">
        <v>500</v>
      </c>
    </row>
    <row r="4529" spans="1:11" ht="12.75" hidden="1">
      <c r="A4529" s="1" t="s">
        <v>967</v>
      </c>
      <c r="H4529" s="6">
        <f t="shared" si="174"/>
        <v>0</v>
      </c>
      <c r="I4529" s="25">
        <f t="shared" si="175"/>
        <v>0</v>
      </c>
      <c r="K4529" s="45">
        <v>500</v>
      </c>
    </row>
    <row r="4530" spans="1:11" ht="12.75" hidden="1">
      <c r="A4530" s="1" t="s">
        <v>968</v>
      </c>
      <c r="H4530" s="6">
        <f t="shared" si="174"/>
        <v>0</v>
      </c>
      <c r="I4530" s="25">
        <f t="shared" si="175"/>
        <v>0</v>
      </c>
      <c r="K4530" s="45">
        <v>500</v>
      </c>
    </row>
    <row r="4531" spans="1:11" ht="12.75" hidden="1">
      <c r="A4531" s="1" t="s">
        <v>969</v>
      </c>
      <c r="H4531" s="6">
        <f t="shared" si="174"/>
        <v>0</v>
      </c>
      <c r="I4531" s="25">
        <f t="shared" si="175"/>
        <v>0</v>
      </c>
      <c r="K4531" s="45">
        <v>500</v>
      </c>
    </row>
    <row r="4532" spans="1:11" ht="12.75" hidden="1">
      <c r="A4532" s="1" t="s">
        <v>970</v>
      </c>
      <c r="H4532" s="6">
        <f t="shared" si="174"/>
        <v>0</v>
      </c>
      <c r="I4532" s="25">
        <f t="shared" si="175"/>
        <v>0</v>
      </c>
      <c r="K4532" s="45">
        <v>500</v>
      </c>
    </row>
    <row r="4533" spans="1:11" ht="12.75" hidden="1">
      <c r="A4533" s="1" t="s">
        <v>971</v>
      </c>
      <c r="H4533" s="6">
        <f t="shared" si="174"/>
        <v>0</v>
      </c>
      <c r="I4533" s="25">
        <f t="shared" si="175"/>
        <v>0</v>
      </c>
      <c r="K4533" s="45">
        <v>500</v>
      </c>
    </row>
    <row r="4534" spans="1:11" ht="12.75" hidden="1">
      <c r="A4534" s="1" t="s">
        <v>972</v>
      </c>
      <c r="H4534" s="6">
        <f t="shared" si="174"/>
        <v>0</v>
      </c>
      <c r="I4534" s="25">
        <f t="shared" si="175"/>
        <v>0</v>
      </c>
      <c r="K4534" s="45">
        <v>500</v>
      </c>
    </row>
    <row r="4535" spans="1:11" ht="12.75" hidden="1">
      <c r="A4535" s="1" t="s">
        <v>973</v>
      </c>
      <c r="H4535" s="6">
        <f t="shared" si="174"/>
        <v>0</v>
      </c>
      <c r="I4535" s="25">
        <f t="shared" si="175"/>
        <v>0</v>
      </c>
      <c r="K4535" s="45">
        <v>500</v>
      </c>
    </row>
    <row r="4536" spans="1:11" ht="12.75" hidden="1">
      <c r="A4536" s="1" t="s">
        <v>974</v>
      </c>
      <c r="H4536" s="6">
        <f t="shared" si="174"/>
        <v>0</v>
      </c>
      <c r="I4536" s="25">
        <f t="shared" si="175"/>
        <v>0</v>
      </c>
      <c r="K4536" s="45">
        <v>500</v>
      </c>
    </row>
    <row r="4537" spans="1:11" ht="12.75" hidden="1">
      <c r="A4537" s="1" t="s">
        <v>975</v>
      </c>
      <c r="H4537" s="6">
        <f t="shared" si="174"/>
        <v>0</v>
      </c>
      <c r="I4537" s="25">
        <f t="shared" si="175"/>
        <v>0</v>
      </c>
      <c r="K4537" s="45">
        <v>500</v>
      </c>
    </row>
    <row r="4538" spans="1:11" ht="12.75" hidden="1">
      <c r="A4538" s="1" t="s">
        <v>976</v>
      </c>
      <c r="H4538" s="6">
        <f t="shared" si="174"/>
        <v>0</v>
      </c>
      <c r="I4538" s="25">
        <f t="shared" si="175"/>
        <v>0</v>
      </c>
      <c r="K4538" s="45">
        <v>500</v>
      </c>
    </row>
    <row r="4539" spans="1:11" ht="12.75" hidden="1">
      <c r="A4539" s="1" t="s">
        <v>977</v>
      </c>
      <c r="H4539" s="6">
        <f t="shared" si="174"/>
        <v>0</v>
      </c>
      <c r="I4539" s="25">
        <f t="shared" si="175"/>
        <v>0</v>
      </c>
      <c r="K4539" s="45">
        <v>500</v>
      </c>
    </row>
    <row r="4540" spans="1:11" ht="12.75" hidden="1">
      <c r="A4540" s="1" t="s">
        <v>978</v>
      </c>
      <c r="H4540" s="6">
        <f t="shared" si="174"/>
        <v>0</v>
      </c>
      <c r="I4540" s="25">
        <f t="shared" si="175"/>
        <v>0</v>
      </c>
      <c r="K4540" s="45">
        <v>500</v>
      </c>
    </row>
    <row r="4541" spans="1:11" ht="12.75" hidden="1">
      <c r="A4541" s="1" t="s">
        <v>979</v>
      </c>
      <c r="H4541" s="6">
        <f t="shared" si="174"/>
        <v>0</v>
      </c>
      <c r="I4541" s="25">
        <f t="shared" si="175"/>
        <v>0</v>
      </c>
      <c r="K4541" s="45">
        <v>500</v>
      </c>
    </row>
    <row r="4542" spans="1:11" ht="12.75" hidden="1">
      <c r="A4542" s="1" t="s">
        <v>980</v>
      </c>
      <c r="H4542" s="6">
        <f t="shared" si="174"/>
        <v>0</v>
      </c>
      <c r="I4542" s="25">
        <f t="shared" si="175"/>
        <v>0</v>
      </c>
      <c r="K4542" s="45">
        <v>500</v>
      </c>
    </row>
    <row r="4543" spans="1:11" ht="12.75" hidden="1">
      <c r="A4543" s="1" t="s">
        <v>1026</v>
      </c>
      <c r="H4543" s="6">
        <f t="shared" si="174"/>
        <v>0</v>
      </c>
      <c r="I4543" s="25">
        <f t="shared" si="175"/>
        <v>0</v>
      </c>
      <c r="K4543" s="45">
        <v>500</v>
      </c>
    </row>
    <row r="4544" spans="1:11" s="2" customFormat="1" ht="12.75">
      <c r="A4544" s="78"/>
      <c r="B4544" s="107"/>
      <c r="C4544" s="127"/>
      <c r="D4544" s="83"/>
      <c r="E4544" s="83"/>
      <c r="F4544" s="85"/>
      <c r="G4544" s="85"/>
      <c r="H4544" s="109"/>
      <c r="I4544" s="242"/>
      <c r="K4544" s="45"/>
    </row>
    <row r="4545" spans="3:11" ht="12.75">
      <c r="C4545" s="286" t="s">
        <v>1043</v>
      </c>
      <c r="D4545" s="273"/>
      <c r="H4545" s="6">
        <v>0</v>
      </c>
      <c r="K4545" s="45"/>
    </row>
    <row r="4546" spans="1:11" s="247" customFormat="1" ht="12.75">
      <c r="A4546" s="243"/>
      <c r="B4546" s="244"/>
      <c r="C4546" s="234"/>
      <c r="D4546" s="234"/>
      <c r="E4546" s="200" t="s">
        <v>1098</v>
      </c>
      <c r="F4546" s="81"/>
      <c r="G4546" s="235"/>
      <c r="H4546" s="245"/>
      <c r="I4546" s="246"/>
      <c r="K4546" s="248"/>
    </row>
    <row r="4547" spans="1:11" s="275" customFormat="1" ht="12.75">
      <c r="A4547" s="273"/>
      <c r="B4547" s="201">
        <v>-12204725</v>
      </c>
      <c r="C4547" s="254" t="s">
        <v>1027</v>
      </c>
      <c r="D4547" s="200"/>
      <c r="E4547" s="200" t="s">
        <v>1097</v>
      </c>
      <c r="F4547" s="81"/>
      <c r="G4547" s="81" t="s">
        <v>134</v>
      </c>
      <c r="H4547" s="102">
        <f>H4546-B4547</f>
        <v>12204725</v>
      </c>
      <c r="I4547" s="284">
        <v>25000</v>
      </c>
      <c r="K4547" s="285">
        <f>-B4547/I4547</f>
        <v>488.189</v>
      </c>
    </row>
    <row r="4548" spans="1:11" s="275" customFormat="1" ht="12.75">
      <c r="A4548" s="273"/>
      <c r="B4548" s="102">
        <v>70142</v>
      </c>
      <c r="C4548" s="200" t="s">
        <v>1028</v>
      </c>
      <c r="D4548" s="200"/>
      <c r="E4548" s="200"/>
      <c r="F4548" s="81"/>
      <c r="G4548" s="81" t="s">
        <v>134</v>
      </c>
      <c r="H4548" s="102">
        <f>H4547-B4548</f>
        <v>12134583</v>
      </c>
      <c r="I4548" s="274">
        <f>+B4548/K4548</f>
        <v>143.67766648231222</v>
      </c>
      <c r="K4548" s="205">
        <v>488.19</v>
      </c>
    </row>
    <row r="4549" spans="1:11" s="275" customFormat="1" ht="12.75">
      <c r="A4549" s="273"/>
      <c r="B4549" s="277">
        <f>SUM(B4547:B4548)</f>
        <v>-12134583</v>
      </c>
      <c r="C4549" s="276" t="s">
        <v>1029</v>
      </c>
      <c r="D4549" s="200"/>
      <c r="E4549" s="200"/>
      <c r="F4549" s="81"/>
      <c r="G4549" s="81" t="s">
        <v>134</v>
      </c>
      <c r="H4549" s="102">
        <v>0</v>
      </c>
      <c r="I4549" s="284">
        <f>+B4549/K4549</f>
        <v>-24269.166</v>
      </c>
      <c r="K4549" s="205">
        <v>500</v>
      </c>
    </row>
    <row r="4550" spans="1:11" s="247" customFormat="1" ht="12.75">
      <c r="A4550" s="243"/>
      <c r="B4550" s="244"/>
      <c r="C4550" s="250"/>
      <c r="D4550" s="243"/>
      <c r="E4550" s="243"/>
      <c r="F4550" s="251"/>
      <c r="G4550" s="251"/>
      <c r="H4550" s="244"/>
      <c r="I4550" s="249"/>
      <c r="K4550" s="248"/>
    </row>
    <row r="4551" ht="12.75"/>
    <row r="4552" spans="1:11" s="311" customFormat="1" ht="12.75">
      <c r="A4552" s="306"/>
      <c r="B4552" s="307"/>
      <c r="C4552" s="308" t="s">
        <v>1100</v>
      </c>
      <c r="D4552" s="306"/>
      <c r="E4552" s="306"/>
      <c r="F4552" s="309"/>
      <c r="G4552" s="309"/>
      <c r="H4552" s="307"/>
      <c r="I4552" s="310"/>
      <c r="K4552" s="298"/>
    </row>
    <row r="4553" spans="1:11" s="311" customFormat="1" ht="12.75">
      <c r="A4553" s="306"/>
      <c r="B4553" s="307"/>
      <c r="C4553" s="293"/>
      <c r="D4553" s="293"/>
      <c r="E4553" s="293" t="s">
        <v>1098</v>
      </c>
      <c r="F4553" s="295"/>
      <c r="G4553" s="295"/>
      <c r="H4553" s="307"/>
      <c r="I4553" s="310"/>
      <c r="K4553" s="298"/>
    </row>
    <row r="4554" spans="1:11" s="298" customFormat="1" ht="12.75">
      <c r="A4554" s="293"/>
      <c r="B4554" s="312">
        <v>-481460</v>
      </c>
      <c r="C4554" s="312" t="s">
        <v>1027</v>
      </c>
      <c r="D4554" s="293"/>
      <c r="E4554" s="293" t="s">
        <v>1099</v>
      </c>
      <c r="F4554" s="295"/>
      <c r="G4554" s="295" t="s">
        <v>207</v>
      </c>
      <c r="H4554" s="312">
        <f>H4553-B4554</f>
        <v>481460</v>
      </c>
      <c r="I4554" s="313">
        <v>500</v>
      </c>
      <c r="K4554" s="314">
        <f>+B4554/I4554</f>
        <v>-962.92</v>
      </c>
    </row>
    <row r="4555" spans="1:11" s="298" customFormat="1" ht="12.75">
      <c r="A4555" s="293"/>
      <c r="B4555" s="312">
        <v>17888</v>
      </c>
      <c r="C4555" s="293" t="s">
        <v>1028</v>
      </c>
      <c r="D4555" s="293"/>
      <c r="E4555" s="293"/>
      <c r="F4555" s="295"/>
      <c r="G4555" s="295" t="s">
        <v>207</v>
      </c>
      <c r="H4555" s="312">
        <f>H4554-B4555</f>
        <v>463572</v>
      </c>
      <c r="I4555" s="313">
        <f>+B4555/K4555</f>
        <v>18.576828812362397</v>
      </c>
      <c r="K4555" s="299">
        <v>962.92</v>
      </c>
    </row>
    <row r="4556" spans="1:11" s="298" customFormat="1" ht="12.75">
      <c r="A4556" s="293"/>
      <c r="B4556" s="312">
        <f>SUM(B4554:B4555)</f>
        <v>-463572</v>
      </c>
      <c r="C4556" s="315" t="s">
        <v>1029</v>
      </c>
      <c r="D4556" s="293"/>
      <c r="E4556" s="293"/>
      <c r="F4556" s="295"/>
      <c r="G4556" s="295" t="s">
        <v>207</v>
      </c>
      <c r="H4556" s="312">
        <v>0</v>
      </c>
      <c r="I4556" s="297">
        <f>+B4556/K4556</f>
        <v>-927.144</v>
      </c>
      <c r="K4556" s="299">
        <v>500</v>
      </c>
    </row>
    <row r="4557" ht="12.75"/>
    <row r="4558" ht="12.75"/>
    <row r="4559" ht="12.75"/>
    <row r="4560" ht="12.75"/>
    <row r="4561" ht="12.75"/>
    <row r="4562" ht="12.75" hidden="1"/>
    <row r="4563" ht="12.75" hidden="1"/>
    <row r="4564" ht="12.75" hidden="1"/>
    <row r="4565" ht="12.75" hidden="1"/>
    <row r="4566" ht="12.75" hidden="1"/>
    <row r="4567" ht="12.75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2007-03-20T10:17:46Z</dcterms:modified>
  <cp:category/>
  <cp:version/>
  <cp:contentType/>
  <cp:contentStatus/>
</cp:coreProperties>
</file>